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15" activeTab="17"/>
  </bookViews>
  <sheets>
    <sheet name="2025年部门财务收支预算总表" sheetId="1" r:id="rId1"/>
    <sheet name="2025年部门收入预算表" sheetId="2" r:id="rId2"/>
    <sheet name="2025年部门支出预算表" sheetId="3" r:id="rId3"/>
    <sheet name="2025年部门财政拨款收支预算总表" sheetId="4" r:id="rId4"/>
    <sheet name="2025年一般公共预算支出预算表" sheetId="5" r:id="rId5"/>
    <sheet name="2025年一般公共预算“三公”经费支出预算表" sheetId="6" r:id="rId6"/>
    <sheet name="2025年部门基本支出预算表（人员类、运转类公用经费项目）" sheetId="7" r:id="rId7"/>
    <sheet name="2025年部门项目支出预算表（其他运转类、特定目标类项目）" sheetId="8" r:id="rId8"/>
    <sheet name="2025年部门项目支出绩效目标表（本次下达）" sheetId="9" r:id="rId9"/>
    <sheet name="2025年部门项目支出绩效目标表（另文下达）" sheetId="10" r:id="rId10"/>
    <sheet name="2025年部门政府性基金预算支出预算表" sheetId="11" r:id="rId11"/>
    <sheet name="2025年部门政府采购预算表" sheetId="12" r:id="rId12"/>
    <sheet name="2025年部门政府购买服务预算表" sheetId="13" r:id="rId13"/>
    <sheet name="2025年对下转移支付预算表" sheetId="14" r:id="rId14"/>
    <sheet name="2025年对下转移支付绩效目标表" sheetId="15" r:id="rId15"/>
    <sheet name="2025年新增资产配置表" sheetId="16" r:id="rId16"/>
    <sheet name="2025年上级补助项目支出预算表" sheetId="17" r:id="rId17"/>
    <sheet name="2025年部门项目中期规划预算表" sheetId="18" r:id="rId18"/>
  </sheets>
  <definedNames>
    <definedName name="_xlnm.Print_Titles" localSheetId="5">'2025年一般公共预算“三公”经费支出预算表'!$1:$7</definedName>
    <definedName name="_xlnm.Print_Titles" localSheetId="6">'2025年部门基本支出预算表（人员类、运转类公用经费项目）'!$1:$8</definedName>
    <definedName name="_xlnm.Print_Titles" localSheetId="7">'2025年部门项目支出预算表（其他运转类、特定目标类项目）'!$1:$8</definedName>
    <definedName name="_xlnm.Print_Titles" localSheetId="8">'2025年部门项目支出绩效目标表（本次下达）'!$1:$5</definedName>
    <definedName name="_xlnm.Print_Titles" localSheetId="10">'2025年部门政府性基金预算支出预算表'!$1:$6</definedName>
    <definedName name="_xlnm.Print_Titles" localSheetId="15">'2025年新增资产配置表'!$1:$6</definedName>
  </definedNames>
  <calcPr calcId="144525"/>
</workbook>
</file>

<file path=xl/sharedStrings.xml><?xml version="1.0" encoding="utf-8"?>
<sst xmlns="http://schemas.openxmlformats.org/spreadsheetml/2006/main" count="938" uniqueCount="440">
  <si>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</si>
  <si>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</si>
  <si>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</si>
  <si>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</si>
  <si>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</si>
  <si>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</si>
  <si>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</si>
  <si>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</si>
  <si>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</si>
  <si>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</si>
  <si>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</si>
  <si>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</si>
  <si>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</si>
  <si>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</si>
  <si>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</si>
  <si>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</si>
  <si>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</si>
  <si>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</si>
  <si>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</si>
  <si>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</si>
  <si>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</si>
  <si>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</si>
  <si>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</si>
  <si>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</si>
  <si>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</si>
  <si>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</si>
  <si>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</si>
  <si>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</si>
  <si>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</si>
  <si>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</si>
  <si>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</si>
  <si>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</si>
  <si>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</si>
  <si>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</si>
  <si>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</si>
  <si>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</si>
  <si>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</si>
  <si>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</si>
  <si>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</si>
  <si>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</si>
  <si>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</si>
  <si>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</si>
  <si>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</si>
  <si>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</si>
  <si>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</si>
  <si>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</si>
  <si>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</si>
  <si>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</si>
  <si>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</si>
  <si>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</si>
  <si>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</si>
  <si>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</si>
  <si>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</si>
  <si>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</si>
  <si>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</si>
  <si>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</si>
  <si>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</si>
  <si>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</si>
  <si>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</si>
  <si>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</si>
  <si>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</si>
  <si>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</si>
  <si>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</si>
  <si>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</si>
  <si>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</si>
  <si>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</si>
  <si>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</si>
  <si>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</si>
  <si>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</si>
  <si>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</si>
  <si>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125018</t>
  </si>
  <si>
    <t>楚雄彝族自治州乡村振兴服务中心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</si>
  <si>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</si>
  <si>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</si>
  <si>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</si>
  <si>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</si>
  <si>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</si>
  <si>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</si>
  <si>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</si>
  <si>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</si>
  <si>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</si>
  <si>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</si>
  <si>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</si>
  <si>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</si>
  <si>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</si>
  <si>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</si>
  <si>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</si>
  <si>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</si>
  <si>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</si>
  <si>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</si>
  <si>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</si>
  <si>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</si>
  <si>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</si>
  <si>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</si>
  <si>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</si>
  <si>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</si>
  <si>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</si>
  <si>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</si>
  <si>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</si>
  <si>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</si>
  <si>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</si>
  <si>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</si>
  <si>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</si>
  <si>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</si>
  <si>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</si>
  <si>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</si>
  <si>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</si>
  <si>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</si>
  <si>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</si>
  <si>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</si>
  <si>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</si>
  <si>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</si>
  <si>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</si>
  <si>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</si>
  <si>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</si>
  <si>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</si>
  <si>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</si>
  <si>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</si>
  <si>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</si>
  <si>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</si>
  <si>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</si>
  <si>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</si>
  <si>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</si>
  <si>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2130106</t>
  </si>
  <si>
    <t>科技转化与推广服务</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</si>
  <si>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</si>
  <si>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</si>
  <si>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</si>
  <si>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</si>
  <si>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</si>
  <si>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</si>
  <si>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</si>
  <si>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</si>
  <si>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</si>
  <si>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</si>
  <si>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</si>
  <si>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</si>
  <si>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</si>
  <si>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</si>
  <si>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</si>
  <si>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</si>
  <si>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</si>
  <si>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</si>
  <si>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</si>
  <si>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</si>
  <si>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</si>
  <si>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</si>
  <si>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</si>
  <si>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</si>
  <si>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</si>
  <si>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</si>
  <si>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</si>
  <si>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</si>
  <si>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</si>
  <si>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</si>
  <si>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</si>
  <si>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</si>
  <si>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</si>
  <si>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</si>
  <si>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</si>
  <si>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</si>
  <si>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</si>
  <si>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</si>
  <si>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</si>
  <si>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</si>
  <si>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</si>
  <si>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</si>
  <si>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</si>
  <si>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</si>
  <si>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</si>
  <si>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</si>
  <si>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</si>
  <si>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</si>
  <si>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</si>
  <si>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</si>
  <si>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</si>
  <si>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</si>
  <si>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</si>
  <si>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</si>
  <si>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</si>
  <si>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</si>
  <si>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</si>
  <si>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</si>
  <si>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</si>
  <si>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</si>
  <si>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</si>
  <si>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</si>
  <si>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</si>
  <si>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</si>
  <si>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</si>
  <si>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</si>
  <si>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</si>
  <si>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</si>
  <si>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</si>
  <si>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</si>
  <si>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</si>
  <si>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</si>
  <si>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</si>
  <si>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</si>
  <si>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</si>
  <si>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</si>
  <si>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</si>
  <si>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</si>
  <si>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</si>
  <si>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</si>
  <si>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532300251100003584723</t>
  </si>
  <si>
    <t>事业人员工资支出</t>
  </si>
  <si>
    <t>30101</t>
  </si>
  <si>
    <t>基本工资</t>
  </si>
  <si>
    <t>30102</t>
  </si>
  <si>
    <t>津贴补贴</t>
  </si>
  <si>
    <t>532300251100003584724</t>
  </si>
  <si>
    <t>事业人员绩效工资</t>
  </si>
  <si>
    <t>30107</t>
  </si>
  <si>
    <t>绩效工资</t>
  </si>
  <si>
    <t>532300251100003584707</t>
  </si>
  <si>
    <t>事业综合绩效支出</t>
  </si>
  <si>
    <t>532300251100003584708</t>
  </si>
  <si>
    <t>机关事业单位基本养老保险缴费</t>
  </si>
  <si>
    <t>30108</t>
  </si>
  <si>
    <t>532300251100003584726</t>
  </si>
  <si>
    <t>社会保障缴费</t>
  </si>
  <si>
    <t>30110</t>
  </si>
  <si>
    <t>职工基本医疗保险缴费</t>
  </si>
  <si>
    <t>2101101</t>
  </si>
  <si>
    <t>行政单位医疗</t>
  </si>
  <si>
    <t>30111</t>
  </si>
  <si>
    <t>公务员医疗补助缴费</t>
  </si>
  <si>
    <t>30112</t>
  </si>
  <si>
    <t>其他社会保障缴费</t>
  </si>
  <si>
    <t>532300251100003584725</t>
  </si>
  <si>
    <t>工伤保险</t>
  </si>
  <si>
    <t>532300251100003584727</t>
  </si>
  <si>
    <t>失业保险</t>
  </si>
  <si>
    <t>532300251100003584728</t>
  </si>
  <si>
    <t>30113</t>
  </si>
  <si>
    <t>532300251100003584730</t>
  </si>
  <si>
    <t>工会经费</t>
  </si>
  <si>
    <t>30228</t>
  </si>
  <si>
    <t>532300251100003584731</t>
  </si>
  <si>
    <t>福利费</t>
  </si>
  <si>
    <t>30229</t>
  </si>
  <si>
    <t>532300251100003588959</t>
  </si>
  <si>
    <t>考核优秀奖</t>
  </si>
  <si>
    <t>30103</t>
  </si>
  <si>
    <t>奖金</t>
  </si>
  <si>
    <t>532300251100003584753</t>
  </si>
  <si>
    <t>一般公用经费</t>
  </si>
  <si>
    <t>30299</t>
  </si>
  <si>
    <t>其他商品和服务支出</t>
  </si>
  <si>
    <t>30201</t>
  </si>
  <si>
    <t>办公费</t>
  </si>
  <si>
    <t>30213</t>
  </si>
  <si>
    <t>维修（护）费</t>
  </si>
  <si>
    <t>30202</t>
  </si>
  <si>
    <t>印刷费</t>
  </si>
  <si>
    <t>30207</t>
  </si>
  <si>
    <t>邮电费</t>
  </si>
  <si>
    <t>30211</t>
  </si>
  <si>
    <t>差旅费</t>
  </si>
  <si>
    <t>532300251100003588950</t>
  </si>
  <si>
    <t>30217</t>
  </si>
  <si>
    <t>30227</t>
  </si>
  <si>
    <t>委托业务费</t>
  </si>
  <si>
    <t>532300251100003588960</t>
  </si>
  <si>
    <t>公务交通补贴</t>
  </si>
  <si>
    <t>30239</t>
  </si>
  <si>
    <t>其他交通费用</t>
  </si>
  <si>
    <t>31002</t>
  </si>
  <si>
    <t>办公设备购置</t>
  </si>
  <si>
    <t>532300251100003584734</t>
  </si>
  <si>
    <t>离退休公用经费</t>
  </si>
  <si>
    <t>532300251100003584729</t>
  </si>
  <si>
    <t>对个人和家庭的补助</t>
  </si>
  <si>
    <t>30302</t>
  </si>
  <si>
    <t>退休费</t>
  </si>
  <si>
    <t>532300251100003579862</t>
  </si>
  <si>
    <t>楚雄彝族自治州乡村振兴服务中心2025年职业年金缴费资金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</si>
  <si>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</si>
  <si>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</si>
  <si>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</si>
  <si>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</si>
  <si>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</si>
  <si>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</si>
  <si>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</si>
  <si>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</si>
  <si>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</si>
  <si>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楚雄州优秀青年人才招引人员补助经费</t>
  </si>
  <si>
    <t>311 专项业务类</t>
  </si>
  <si>
    <t>532300251100004018352</t>
  </si>
  <si>
    <t>30399</t>
  </si>
  <si>
    <t>其他对个人和家庭的补助</t>
  </si>
  <si>
    <t>乡村振兴发展指导和技术服务工作经费</t>
  </si>
  <si>
    <t>313 事业发展类</t>
  </si>
  <si>
    <t>532300251100003584739</t>
  </si>
  <si>
    <t>30216</t>
  </si>
  <si>
    <t>培训费</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</si>
  <si>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</si>
  <si>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</si>
  <si>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</si>
  <si>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</si>
  <si>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</si>
  <si>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</si>
  <si>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</si>
  <si>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</si>
  <si>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</si>
  <si>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</si>
  <si>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</si>
  <si>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</si>
  <si>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1、根据楚雄州“绿色证书”制度实施方案（州政绿〔1999〕第1号）文件，2025年拟达到数量指标培训参加人次10000人，质量指标参训率等于100%，考核合格人数不少于3000人；2、构建州、县（市）、乡（镇）、村（社区）、组五级防止返贫监测网络，构建“横向到边，纵向到底”的监测体系，按月开展动态监测和分析研判。在州乡村振兴服务中心设立州级监测中心，州级行业部门须明确1名监测员，根据工作需要适时参与监测中心工作。负责防止返贫监测州级监测预警、工作调度、业务培训、监督检查。对全州所辖县、乡（镇）、村监测员至少开展1次系统的业务培训工作；3、州巩固脱贫攻坚推进乡村振兴领导小组要根据监测户返贫风险类型及帮扶需求，及时分类将名单推送至相关行业部门，由行业部门按照缺什么补什么的原则，因户施策、开展产业帮扶、就业帮扶、志智帮扶等分类帮扶，确保监测对象及时得到精准有效帮扶。已经落实的帮扶措施要及时录入“全国防返贫监测信息系统”。</t>
  </si>
  <si>
    <t>产出指标</t>
  </si>
  <si>
    <t>数量指标</t>
  </si>
  <si>
    <t>培训参加人次</t>
  </si>
  <si>
    <t>≧</t>
  </si>
  <si>
    <t>10000</t>
  </si>
  <si>
    <t>人</t>
  </si>
  <si>
    <t>定量指标</t>
  </si>
  <si>
    <t>反映预算部门（单位）组织开展各类培训的人次。</t>
  </si>
  <si>
    <t>质量指标</t>
  </si>
  <si>
    <t>参训率</t>
  </si>
  <si>
    <t>=</t>
  </si>
  <si>
    <t>100</t>
  </si>
  <si>
    <t>%</t>
  </si>
  <si>
    <t>反映预算部门（单位）组织开展各类培训中预计参训情况。
参训率=（年参训人数/应参训人数）*100%。</t>
  </si>
  <si>
    <t>培训合格率</t>
  </si>
  <si>
    <t>90</t>
  </si>
  <si>
    <t>反映参加培训学员达标情况。</t>
  </si>
  <si>
    <t>全国防返贫监测信息系统数据采集准确率</t>
  </si>
  <si>
    <t>反映全国防返贫监测信息系统数据采集录入情况。</t>
  </si>
  <si>
    <t>效益指标</t>
  </si>
  <si>
    <t>社会效益</t>
  </si>
  <si>
    <t>考核合格人数</t>
  </si>
  <si>
    <t>3000</t>
  </si>
  <si>
    <t>反映培训完成情况。</t>
  </si>
  <si>
    <t>防返贫监测覆盖率</t>
  </si>
  <si>
    <t>反映防返贫监测工作开展及落实情况。</t>
  </si>
  <si>
    <t>满意度指标</t>
  </si>
  <si>
    <t>服务对象满意度</t>
  </si>
  <si>
    <t>参训人员满意度</t>
  </si>
  <si>
    <t>反映参训人员对培训内容、讲师授课、课程设置和培训效果等的满意度。
参训人员满意度=（对培训整体满意的参训人数/参训总人数）*100%</t>
  </si>
  <si>
    <t>监测对象满意度</t>
  </si>
  <si>
    <t>反映监测对象满意度。</t>
  </si>
  <si>
    <t>完成优秀青年人才专项招引人员补助的发放。</t>
  </si>
  <si>
    <t>招引人才数</t>
  </si>
  <si>
    <t>1.00</t>
  </si>
  <si>
    <t>反映人才招引使用人员数量</t>
  </si>
  <si>
    <t>持续提升部门履职效能</t>
  </si>
  <si>
    <t>有所提升</t>
  </si>
  <si>
    <t>无</t>
  </si>
  <si>
    <t>定性指标</t>
  </si>
  <si>
    <t>反映部门履职效能提升情况</t>
  </si>
  <si>
    <t>优秀青年人才满意度</t>
  </si>
  <si>
    <t>反映引进优秀青年人才对补助发放的满意程度。</t>
  </si>
  <si>
    <t>预算05-3表</t>
  </si>
  <si>
    <t>说明：本部门无另文下达的项目支出绩效目标情况，故此表为空表。</t>
  </si>
  <si>
    <t>预算06表</t>
  </si>
  <si>
    <t>2025年部门政府性基金预算支出预算表</t>
  </si>
  <si>
    <t>单位名称</t>
  </si>
  <si>
    <t>本年政府性基金预算支出</t>
  </si>
  <si>
    <t>说明：本部门无政府性基金预算支出预算，故此表为空表。</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</si>
  <si>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</si>
  <si>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</si>
  <si>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</si>
  <si>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</si>
  <si>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</si>
  <si>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</si>
  <si>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</si>
  <si>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</si>
  <si>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</si>
  <si>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</si>
  <si>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</si>
  <si>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</si>
  <si>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</si>
  <si>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</si>
  <si>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办公桌</t>
  </si>
  <si>
    <t>张</t>
  </si>
  <si>
    <t>办公椅</t>
  </si>
  <si>
    <t>把</t>
  </si>
  <si>
    <t>打印机</t>
  </si>
  <si>
    <t>A4黑白打印机</t>
  </si>
  <si>
    <t>台</t>
  </si>
  <si>
    <t>文件资料印刷</t>
  </si>
  <si>
    <t>其他印刷服务</t>
  </si>
  <si>
    <t>批</t>
  </si>
  <si>
    <t>碎纸机</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</si>
  <si>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</si>
  <si>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</si>
  <si>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</si>
  <si>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</si>
  <si>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</si>
  <si>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</si>
  <si>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</si>
  <si>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</si>
  <si>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</si>
  <si>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</si>
  <si>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</si>
  <si>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</si>
  <si>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</si>
  <si>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说明：本部门无政府购买服务预算，故此表为空表。</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</si>
  <si>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</si>
  <si>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</si>
  <si>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</si>
  <si>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</si>
  <si>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</si>
  <si>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</si>
  <si>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</si>
  <si>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</si>
  <si>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</si>
  <si>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</si>
  <si>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</si>
  <si>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</si>
  <si>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</si>
  <si>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</si>
  <si>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说明：本部门无对下转移支付预算，故此表为空表。</t>
  </si>
  <si>
    <t>预算09-2表</t>
  </si>
  <si>
    <t>2025年对下转移支付绩效目标表</t>
  </si>
  <si>
    <t>单位名称、项目名称</t>
  </si>
  <si>
    <t>说明：本部门无对下转移支付绩效目标情况，故此表为空表。</t>
  </si>
  <si>
    <t>预算10表</t>
  </si>
  <si>
    <t>2025年新增资产配置表</t>
  </si>
  <si>
    <t>资产类别</t>
  </si>
  <si>
    <t>资产分类代码.名称</t>
  </si>
  <si>
    <t>资产名称</t>
  </si>
  <si>
    <t>财政部门批复数（元）</t>
  </si>
  <si>
    <t>单价</t>
  </si>
  <si>
    <t>金额</t>
  </si>
  <si>
    <t/>
  </si>
  <si>
    <t>说明：本部门无新增资产配置，故此表为空表。</t>
  </si>
  <si>
    <t>预算11表</t>
  </si>
  <si>
    <t>2025年上级补助项目支出预算表</t>
  </si>
  <si>
    <t>上级补助</t>
  </si>
  <si>
    <t>说明：本部门无上级补助项目支出预算，故此表为空表。</t>
  </si>
  <si>
    <t>预算12表</t>
  </si>
  <si>
    <t>2025年部门项目支出中期规划预算表</t>
  </si>
  <si>
    <t>项目级次</t>
  </si>
  <si>
    <t>2025年</t>
  </si>
  <si>
    <t>2026年</t>
  </si>
  <si>
    <t>2027年</t>
  </si>
  <si>
    <t>本级</t>
  </si>
  <si>
    <t>说明：楚雄州优秀青年人才招引人员补助经费为一次性实施项目，2026年、2027年不再实施，故2026年、2027年无数据填列。</t>
  </si>
</sst>
</file>

<file path=xl/styles.xml><?xml version="1.0" encoding="utf-8"?>
<styleSheet xmlns="http://schemas.openxmlformats.org/spreadsheetml/2006/main">
  <numFmts count="9">
    <numFmt numFmtId="176" formatCode="yyyy/mm/dd\ hh:mm:ss"/>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7" formatCode="yyyy/mm/dd"/>
    <numFmt numFmtId="178" formatCode="hh:mm:ss"/>
    <numFmt numFmtId="179" formatCode="#,##0.00;\-#,##0.00;;@"/>
    <numFmt numFmtId="180" formatCode="#,##0;\-#,##0;;@"/>
  </numFmts>
  <fonts count="44">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11"/>
      <name val="宋体"/>
      <charset val="134"/>
      <scheme val="minor"/>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
      <color rgb="FF000000"/>
      <name val="SimSu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1"/>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FFCC"/>
        <bgColor indexed="64"/>
      </patternFill>
    </fill>
    <fill>
      <patternFill patternType="solid">
        <fgColor theme="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5" fillId="6" borderId="0" applyNumberFormat="0" applyBorder="0" applyAlignment="0" applyProtection="0">
      <alignment vertical="center"/>
    </xf>
    <xf numFmtId="0" fontId="27"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0" fillId="0" borderId="1">
      <alignment horizontal="right" vertical="center"/>
    </xf>
    <xf numFmtId="0" fontId="25" fillId="10" borderId="0" applyNumberFormat="0" applyBorder="0" applyAlignment="0" applyProtection="0">
      <alignment vertical="center"/>
    </xf>
    <xf numFmtId="0" fontId="30" fillId="12" borderId="0" applyNumberFormat="0" applyBorder="0" applyAlignment="0" applyProtection="0">
      <alignment vertical="center"/>
    </xf>
    <xf numFmtId="43" fontId="0" fillId="0" borderId="0" applyFont="0" applyFill="0" applyBorder="0" applyAlignment="0" applyProtection="0">
      <alignment vertical="center"/>
    </xf>
    <xf numFmtId="0" fontId="28" fillId="13"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0" fillId="0" borderId="1">
      <alignment horizontal="right" vertical="center"/>
    </xf>
    <xf numFmtId="0" fontId="34" fillId="0" borderId="0" applyNumberFormat="0" applyFill="0" applyBorder="0" applyAlignment="0" applyProtection="0">
      <alignment vertical="center"/>
    </xf>
    <xf numFmtId="0" fontId="0" fillId="20" borderId="12" applyNumberFormat="0" applyFont="0" applyAlignment="0" applyProtection="0">
      <alignment vertical="center"/>
    </xf>
    <xf numFmtId="0" fontId="28" fillId="23"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0" applyNumberFormat="0" applyFill="0" applyAlignment="0" applyProtection="0">
      <alignment vertical="center"/>
    </xf>
    <xf numFmtId="0" fontId="26" fillId="0" borderId="10" applyNumberFormat="0" applyFill="0" applyAlignment="0" applyProtection="0">
      <alignment vertical="center"/>
    </xf>
    <xf numFmtId="0" fontId="28" fillId="15" borderId="0" applyNumberFormat="0" applyBorder="0" applyAlignment="0" applyProtection="0">
      <alignment vertical="center"/>
    </xf>
    <xf numFmtId="0" fontId="31" fillId="0" borderId="14" applyNumberFormat="0" applyFill="0" applyAlignment="0" applyProtection="0">
      <alignment vertical="center"/>
    </xf>
    <xf numFmtId="0" fontId="28" fillId="26" borderId="0" applyNumberFormat="0" applyBorder="0" applyAlignment="0" applyProtection="0">
      <alignment vertical="center"/>
    </xf>
    <xf numFmtId="0" fontId="36" fillId="25" borderId="13" applyNumberFormat="0" applyAlignment="0" applyProtection="0">
      <alignment vertical="center"/>
    </xf>
    <xf numFmtId="0" fontId="39" fillId="25" borderId="11" applyNumberFormat="0" applyAlignment="0" applyProtection="0">
      <alignment vertical="center"/>
    </xf>
    <xf numFmtId="0" fontId="40" fillId="28" borderId="15" applyNumberFormat="0" applyAlignment="0" applyProtection="0">
      <alignment vertical="center"/>
    </xf>
    <xf numFmtId="0" fontId="25" fillId="8" borderId="0" applyNumberFormat="0" applyBorder="0" applyAlignment="0" applyProtection="0">
      <alignment vertical="center"/>
    </xf>
    <xf numFmtId="0" fontId="28" fillId="11" borderId="0" applyNumberFormat="0" applyBorder="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32" fillId="14" borderId="0" applyNumberFormat="0" applyBorder="0" applyAlignment="0" applyProtection="0">
      <alignment vertical="center"/>
    </xf>
    <xf numFmtId="0" fontId="43" fillId="31" borderId="0" applyNumberFormat="0" applyBorder="0" applyAlignment="0" applyProtection="0">
      <alignment vertical="center"/>
    </xf>
    <xf numFmtId="10" fontId="10" fillId="0" borderId="1">
      <alignment horizontal="right" vertical="center"/>
    </xf>
    <xf numFmtId="0" fontId="25" fillId="19" borderId="0" applyNumberFormat="0" applyBorder="0" applyAlignment="0" applyProtection="0">
      <alignment vertical="center"/>
    </xf>
    <xf numFmtId="0" fontId="28" fillId="32"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5" fillId="7" borderId="0" applyNumberFormat="0" applyBorder="0" applyAlignment="0" applyProtection="0">
      <alignment vertical="center"/>
    </xf>
    <xf numFmtId="0" fontId="25" fillId="27" borderId="0" applyNumberFormat="0" applyBorder="0" applyAlignment="0" applyProtection="0">
      <alignment vertical="center"/>
    </xf>
    <xf numFmtId="0" fontId="28" fillId="18" borderId="0" applyNumberFormat="0" applyBorder="0" applyAlignment="0" applyProtection="0">
      <alignment vertical="center"/>
    </xf>
    <xf numFmtId="0" fontId="28" fillId="5" borderId="0" applyNumberFormat="0" applyBorder="0" applyAlignment="0" applyProtection="0">
      <alignment vertical="center"/>
    </xf>
    <xf numFmtId="0" fontId="25" fillId="22" borderId="0" applyNumberFormat="0" applyBorder="0" applyAlignment="0" applyProtection="0">
      <alignment vertical="center"/>
    </xf>
    <xf numFmtId="0" fontId="25" fillId="17" borderId="0" applyNumberFormat="0" applyBorder="0" applyAlignment="0" applyProtection="0">
      <alignment vertical="center"/>
    </xf>
    <xf numFmtId="0" fontId="28" fillId="9" borderId="0" applyNumberFormat="0" applyBorder="0" applyAlignment="0" applyProtection="0">
      <alignment vertical="center"/>
    </xf>
    <xf numFmtId="0" fontId="25" fillId="24" borderId="0" applyNumberFormat="0" applyBorder="0" applyAlignment="0" applyProtection="0">
      <alignment vertical="center"/>
    </xf>
    <xf numFmtId="0" fontId="28" fillId="16" borderId="0" applyNumberFormat="0" applyBorder="0" applyAlignment="0" applyProtection="0">
      <alignment vertical="center"/>
    </xf>
    <xf numFmtId="0" fontId="28" fillId="21" borderId="0" applyNumberFormat="0" applyBorder="0" applyAlignment="0" applyProtection="0">
      <alignment vertical="center"/>
    </xf>
    <xf numFmtId="0" fontId="25" fillId="3" borderId="0" applyNumberFormat="0" applyBorder="0" applyAlignment="0" applyProtection="0">
      <alignment vertical="center"/>
    </xf>
    <xf numFmtId="0" fontId="28" fillId="33" borderId="0" applyNumberFormat="0" applyBorder="0" applyAlignment="0" applyProtection="0">
      <alignment vertical="center"/>
    </xf>
    <xf numFmtId="179" fontId="10" fillId="0" borderId="1">
      <alignment horizontal="right" vertical="center"/>
    </xf>
    <xf numFmtId="49" fontId="10" fillId="0" borderId="1">
      <alignment horizontal="left" vertical="center" wrapText="1"/>
    </xf>
    <xf numFmtId="179" fontId="10" fillId="0" borderId="1">
      <alignment horizontal="right" vertical="center"/>
    </xf>
    <xf numFmtId="178" fontId="10" fillId="0" borderId="1">
      <alignment horizontal="right" vertical="center"/>
    </xf>
    <xf numFmtId="180" fontId="10" fillId="0" borderId="1">
      <alignment horizontal="right" vertical="center"/>
    </xf>
  </cellStyleXfs>
  <cellXfs count="93">
    <xf numFmtId="0" fontId="0" fillId="0" borderId="0" xfId="0" applyFont="1">
      <alignment vertical="center"/>
    </xf>
    <xf numFmtId="0" fontId="0" fillId="0" borderId="0" xfId="0" applyFont="1" applyAlignment="1">
      <alignment horizontal="center"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9" fontId="6" fillId="0" borderId="1" xfId="54" applyNumberFormat="1" applyFont="1" applyBorder="1">
      <alignment horizontal="right" vertical="center"/>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79" fontId="6" fillId="0" borderId="1" xfId="54" applyNumberFormat="1" applyFont="1" applyBorder="1" applyAlignment="1">
      <alignment horizontal="right" vertical="center" wrapText="1"/>
    </xf>
    <xf numFmtId="179"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7"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center" vertical="center"/>
    </xf>
    <xf numFmtId="49" fontId="10" fillId="0" borderId="0" xfId="53" applyNumberFormat="1" applyFont="1" applyBorder="1">
      <alignment horizontal="left" vertical="center" wrapText="1"/>
    </xf>
    <xf numFmtId="49" fontId="11" fillId="0" borderId="0" xfId="53" applyNumberFormat="1" applyFont="1" applyBorder="1" applyAlignment="1">
      <alignment horizontal="center" vertical="center" wrapText="1"/>
    </xf>
    <xf numFmtId="49" fontId="12" fillId="0" borderId="0" xfId="53"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9" fontId="15" fillId="0" borderId="1" xfId="54" applyNumberFormat="1" applyFont="1" applyBorder="1">
      <alignment horizontal="right" vertical="center"/>
    </xf>
    <xf numFmtId="49" fontId="14" fillId="0" borderId="1" xfId="0" applyNumberFormat="1" applyFont="1" applyBorder="1" applyAlignment="1">
      <alignment horizontal="center" vertical="center" wrapText="1"/>
    </xf>
    <xf numFmtId="49" fontId="10" fillId="0" borderId="0" xfId="53" applyNumberFormat="1" applyFont="1" applyBorder="1" applyAlignment="1">
      <alignment horizontal="right" vertical="center" wrapText="1"/>
    </xf>
    <xf numFmtId="49" fontId="16" fillId="0" borderId="1" xfId="53" applyNumberFormat="1" applyFont="1" applyBorder="1" applyAlignment="1">
      <alignment horizontal="center" vertical="center" wrapText="1"/>
    </xf>
    <xf numFmtId="180"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179" fontId="6" fillId="0" borderId="1"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6"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7" fillId="0" borderId="1" xfId="53"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3" xfId="0" applyFont="1" applyBorder="1" applyAlignment="1">
      <alignment horizontal="center" vertical="center" wrapText="1"/>
    </xf>
    <xf numFmtId="0" fontId="18" fillId="0" borderId="3" xfId="0" applyFont="1" applyBorder="1" applyAlignment="1">
      <alignment horizontal="left" vertical="center" wrapText="1"/>
    </xf>
    <xf numFmtId="0" fontId="19"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horizontal="left" vertical="center" wrapText="1"/>
    </xf>
    <xf numFmtId="0" fontId="18" fillId="0" borderId="5" xfId="0" applyFont="1" applyBorder="1" applyAlignment="1">
      <alignment horizontal="center" vertical="center" wrapText="1"/>
    </xf>
    <xf numFmtId="0" fontId="18" fillId="0" borderId="5" xfId="0" applyFont="1" applyBorder="1" applyAlignment="1">
      <alignment horizontal="left" vertical="center" wrapText="1"/>
    </xf>
    <xf numFmtId="0" fontId="20" fillId="0" borderId="1" xfId="0" applyFont="1" applyBorder="1" applyAlignment="1">
      <alignment horizontal="center" vertical="center"/>
    </xf>
    <xf numFmtId="0" fontId="20"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1" fillId="0" borderId="1" xfId="0" applyFont="1" applyBorder="1" applyAlignment="1">
      <alignment horizontal="center" vertical="center"/>
    </xf>
    <xf numFmtId="0" fontId="16" fillId="0" borderId="0" xfId="0" applyFont="1" applyBorder="1" applyAlignment="1">
      <alignment horizontal="right" vertical="center"/>
    </xf>
    <xf numFmtId="0" fontId="22" fillId="0" borderId="0" xfId="0" applyFont="1" applyBorder="1" applyAlignment="1">
      <alignment horizontal="right"/>
    </xf>
    <xf numFmtId="0" fontId="22" fillId="0" borderId="0" xfId="0" applyFont="1" applyBorder="1" applyAlignment="1" applyProtection="1">
      <alignment horizontal="right"/>
      <protection locked="0"/>
    </xf>
    <xf numFmtId="0" fontId="5" fillId="2" borderId="6"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6" fillId="0" borderId="5"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16" fillId="0" borderId="5" xfId="0" applyFont="1" applyBorder="1" applyAlignment="1">
      <alignment horizontal="left" vertical="center"/>
    </xf>
    <xf numFmtId="0" fontId="5" fillId="0" borderId="5" xfId="0" applyFont="1" applyBorder="1" applyAlignment="1">
      <alignment vertical="center" wrapText="1"/>
    </xf>
    <xf numFmtId="0" fontId="23" fillId="0" borderId="5" xfId="0" applyFont="1" applyBorder="1" applyAlignment="1">
      <alignment horizontal="center" vertical="center"/>
    </xf>
    <xf numFmtId="0" fontId="16" fillId="0" borderId="5" xfId="0" applyFont="1" applyBorder="1" applyAlignment="1">
      <alignment horizontal="left" vertical="center" wrapText="1"/>
    </xf>
    <xf numFmtId="0" fontId="23" fillId="0" borderId="5" xfId="0" applyFont="1" applyBorder="1" applyAlignment="1" applyProtection="1">
      <alignment horizontal="center" vertical="center" wrapText="1"/>
      <protection locked="0"/>
    </xf>
    <xf numFmtId="0" fontId="16" fillId="0" borderId="5" xfId="0" applyFont="1" applyBorder="1" applyAlignment="1" applyProtection="1">
      <alignment horizontal="left" vertical="center" wrapText="1"/>
      <protection locked="0"/>
    </xf>
    <xf numFmtId="4" fontId="6" fillId="0" borderId="5" xfId="0" applyNumberFormat="1" applyFont="1" applyBorder="1" applyAlignment="1" applyProtection="1">
      <alignment horizontal="right" vertical="center"/>
      <protection locked="0"/>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179" fontId="6" fillId="0" borderId="1" xfId="54" applyNumberFormat="1" applyFont="1" applyBorder="1" applyAlignment="1">
      <alignment horizontal="left" vertical="center"/>
    </xf>
    <xf numFmtId="179" fontId="6" fillId="0" borderId="1" xfId="54" applyNumberFormat="1" applyFont="1" applyBorder="1" applyAlignment="1">
      <alignment horizontal="left" vertical="center" indent="1"/>
    </xf>
    <xf numFmtId="179" fontId="6" fillId="0" borderId="1" xfId="54" applyNumberFormat="1" applyFont="1" applyBorder="1" applyAlignment="1">
      <alignment horizontal="left" vertical="center" indent="2"/>
    </xf>
    <xf numFmtId="179" fontId="6" fillId="0" borderId="1" xfId="54" applyNumberFormat="1" applyFont="1" applyBorder="1" applyAlignment="1">
      <alignment horizontal="center" vertical="center"/>
    </xf>
    <xf numFmtId="0" fontId="16" fillId="2" borderId="1" xfId="0" applyFont="1" applyFill="1" applyBorder="1" applyAlignment="1">
      <alignment horizontal="center" vertical="center"/>
    </xf>
    <xf numFmtId="0" fontId="24" fillId="0" borderId="1" xfId="0" applyFont="1" applyBorder="1" applyAlignment="1"/>
    <xf numFmtId="49" fontId="23" fillId="0" borderId="1" xfId="53" applyNumberFormat="1" applyFont="1" applyBorder="1" applyAlignment="1">
      <alignment horizontal="center" vertical="center" wrapText="1"/>
    </xf>
    <xf numFmtId="4" fontId="6" fillId="0" borderId="7" xfId="0" applyNumberFormat="1" applyFont="1" applyBorder="1" applyAlignment="1">
      <alignment horizontal="right" vertical="center"/>
    </xf>
    <xf numFmtId="0" fontId="23" fillId="0" borderId="8" xfId="0" applyFont="1" applyBorder="1" applyAlignment="1">
      <alignment horizontal="left" vertical="center"/>
    </xf>
    <xf numFmtId="0" fontId="23" fillId="0" borderId="9" xfId="0" applyFont="1" applyBorder="1" applyAlignment="1">
      <alignment horizontal="right" vertical="center"/>
    </xf>
    <xf numFmtId="0" fontId="23" fillId="0" borderId="9"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showZeros="0" workbookViewId="0">
      <pane ySplit="1" topLeftCell="A2" activePane="bottomLeft" state="frozen"/>
      <selection/>
      <selection pane="bottomLeft" activeCell="E9" sqref="E9"/>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customHeight="1" spans="1:4">
      <c r="A1" s="1"/>
      <c r="B1" s="1"/>
      <c r="C1" s="1"/>
      <c r="D1" s="1"/>
    </row>
    <row r="2" ht="13.5" customHeight="1" spans="1:4">
      <c r="A2" s="20"/>
      <c r="B2" s="20"/>
      <c r="C2" s="20"/>
      <c r="D2" s="24" t="s">
        <v>0</v>
      </c>
    </row>
    <row r="3" ht="45" customHeight="1" spans="1:4">
      <c r="A3" s="21" t="s">
        <v>1</v>
      </c>
      <c r="B3" s="21"/>
      <c r="C3" s="21"/>
      <c r="D3" s="21"/>
    </row>
    <row r="4" ht="21" customHeight="1" spans="1:4">
      <c r="A4" s="20" t="str">
        <f>"单位名称："&amp;"楚雄彝族自治州乡村振兴服务中心"</f>
        <v>单位名称：楚雄彝族自治州乡村振兴服务中心</v>
      </c>
      <c r="B4" s="20"/>
      <c r="C4" s="20"/>
      <c r="D4" s="24" t="s">
        <v>2</v>
      </c>
    </row>
    <row r="5" ht="19.5" customHeight="1" spans="1:4">
      <c r="A5" s="10" t="s">
        <v>3</v>
      </c>
      <c r="B5" s="10"/>
      <c r="C5" s="10" t="s">
        <v>4</v>
      </c>
      <c r="D5" s="10"/>
    </row>
    <row r="6" ht="19.5" customHeight="1" spans="1:4">
      <c r="A6" s="10" t="s">
        <v>5</v>
      </c>
      <c r="B6" s="10" t="str">
        <f t="shared" ref="B6:D6" si="0">"2025"&amp;"年预算数"</f>
        <v>2025年预算数</v>
      </c>
      <c r="C6" s="10" t="s">
        <v>6</v>
      </c>
      <c r="D6" s="10" t="str">
        <f t="shared" si="0"/>
        <v>2025年预算数</v>
      </c>
    </row>
    <row r="7" ht="19.5" customHeight="1" spans="1:4">
      <c r="A7" s="10"/>
      <c r="B7" s="10"/>
      <c r="C7" s="10"/>
      <c r="D7" s="10"/>
    </row>
    <row r="8" ht="25.3" customHeight="1" spans="1:4">
      <c r="A8" s="8" t="s">
        <v>7</v>
      </c>
      <c r="B8" s="9">
        <v>3714840.4</v>
      </c>
      <c r="C8" s="8" t="s">
        <v>8</v>
      </c>
      <c r="D8" s="9"/>
    </row>
    <row r="9" ht="25.3" customHeight="1" spans="1:4">
      <c r="A9" s="8" t="s">
        <v>9</v>
      </c>
      <c r="B9" s="9"/>
      <c r="C9" s="8" t="s">
        <v>10</v>
      </c>
      <c r="D9" s="9"/>
    </row>
    <row r="10" ht="25.3" customHeight="1" spans="1:4">
      <c r="A10" s="8" t="s">
        <v>11</v>
      </c>
      <c r="B10" s="9"/>
      <c r="C10" s="8" t="s">
        <v>12</v>
      </c>
      <c r="D10" s="9"/>
    </row>
    <row r="11" ht="25.3" customHeight="1" spans="1:4">
      <c r="A11" s="8" t="s">
        <v>13</v>
      </c>
      <c r="B11" s="9"/>
      <c r="C11" s="8" t="s">
        <v>14</v>
      </c>
      <c r="D11" s="9"/>
    </row>
    <row r="12" ht="25.3" customHeight="1" spans="1:4">
      <c r="A12" s="8" t="s">
        <v>15</v>
      </c>
      <c r="B12" s="9"/>
      <c r="C12" s="8" t="s">
        <v>16</v>
      </c>
      <c r="D12" s="9"/>
    </row>
    <row r="13" ht="20.25" customHeight="1" spans="1:4">
      <c r="A13" s="8" t="s">
        <v>17</v>
      </c>
      <c r="B13" s="9"/>
      <c r="C13" s="8" t="s">
        <v>18</v>
      </c>
      <c r="D13" s="9"/>
    </row>
    <row r="14" ht="20.25" customHeight="1" spans="1:4">
      <c r="A14" s="8" t="s">
        <v>19</v>
      </c>
      <c r="B14" s="9"/>
      <c r="C14" s="8" t="s">
        <v>20</v>
      </c>
      <c r="D14" s="9"/>
    </row>
    <row r="15" ht="20.25" customHeight="1" spans="1:4">
      <c r="A15" s="8" t="s">
        <v>21</v>
      </c>
      <c r="B15" s="9"/>
      <c r="C15" s="8" t="s">
        <v>22</v>
      </c>
      <c r="D15" s="9">
        <v>718018.97</v>
      </c>
    </row>
    <row r="16" ht="20.25" customHeight="1" spans="1:4">
      <c r="A16" s="8" t="s">
        <v>23</v>
      </c>
      <c r="B16" s="9"/>
      <c r="C16" s="8" t="s">
        <v>24</v>
      </c>
      <c r="D16" s="9"/>
    </row>
    <row r="17" ht="20.25" customHeight="1" spans="1:4">
      <c r="A17" s="8" t="s">
        <v>25</v>
      </c>
      <c r="B17" s="9"/>
      <c r="C17" s="8" t="s">
        <v>26</v>
      </c>
      <c r="D17" s="9">
        <v>229901.59</v>
      </c>
    </row>
    <row r="18" ht="20.25" customHeight="1" spans="1:4">
      <c r="A18" s="8"/>
      <c r="B18" s="9"/>
      <c r="C18" s="8" t="s">
        <v>27</v>
      </c>
      <c r="D18" s="9"/>
    </row>
    <row r="19" ht="20.25" customHeight="1" spans="1:4">
      <c r="A19" s="8"/>
      <c r="B19" s="87"/>
      <c r="C19" s="8" t="s">
        <v>28</v>
      </c>
      <c r="D19" s="9"/>
    </row>
    <row r="20" ht="20.25" customHeight="1" spans="1:4">
      <c r="A20" s="8"/>
      <c r="B20" s="87"/>
      <c r="C20" s="8" t="s">
        <v>29</v>
      </c>
      <c r="D20" s="9">
        <v>2541229.96</v>
      </c>
    </row>
    <row r="21" ht="20.25" customHeight="1" spans="1:4">
      <c r="A21" s="8"/>
      <c r="B21" s="87"/>
      <c r="C21" s="8" t="s">
        <v>30</v>
      </c>
      <c r="D21" s="9"/>
    </row>
    <row r="22" ht="20.25" customHeight="1" spans="1:4">
      <c r="A22" s="8"/>
      <c r="B22" s="87"/>
      <c r="C22" s="8" t="s">
        <v>31</v>
      </c>
      <c r="D22" s="9"/>
    </row>
    <row r="23" ht="20.25" customHeight="1" spans="1:4">
      <c r="A23" s="8"/>
      <c r="B23" s="87"/>
      <c r="C23" s="8" t="s">
        <v>32</v>
      </c>
      <c r="D23" s="9"/>
    </row>
    <row r="24" ht="20.25" customHeight="1" spans="1:4">
      <c r="A24" s="8"/>
      <c r="B24" s="87"/>
      <c r="C24" s="8" t="s">
        <v>33</v>
      </c>
      <c r="D24" s="9"/>
    </row>
    <row r="25" ht="20.25" customHeight="1" spans="1:4">
      <c r="A25" s="8"/>
      <c r="B25" s="87"/>
      <c r="C25" s="8" t="s">
        <v>34</v>
      </c>
      <c r="D25" s="9"/>
    </row>
    <row r="26" ht="20.25" customHeight="1" spans="1:4">
      <c r="A26" s="8"/>
      <c r="B26" s="87"/>
      <c r="C26" s="8" t="s">
        <v>35</v>
      </c>
      <c r="D26" s="9"/>
    </row>
    <row r="27" ht="20.25" customHeight="1" spans="1:4">
      <c r="A27" s="8"/>
      <c r="B27" s="87"/>
      <c r="C27" s="8" t="s">
        <v>36</v>
      </c>
      <c r="D27" s="9">
        <v>225689.88</v>
      </c>
    </row>
    <row r="28" ht="20.25" customHeight="1" spans="1:4">
      <c r="A28" s="8"/>
      <c r="B28" s="87"/>
      <c r="C28" s="8" t="s">
        <v>37</v>
      </c>
      <c r="D28" s="9"/>
    </row>
    <row r="29" ht="20.25" customHeight="1" spans="1:4">
      <c r="A29" s="8"/>
      <c r="B29" s="87"/>
      <c r="C29" s="8" t="s">
        <v>38</v>
      </c>
      <c r="D29" s="9"/>
    </row>
    <row r="30" ht="20.25" customHeight="1" spans="1:4">
      <c r="A30" s="8"/>
      <c r="B30" s="87"/>
      <c r="C30" s="8" t="s">
        <v>39</v>
      </c>
      <c r="D30" s="9"/>
    </row>
    <row r="31" ht="20.25" customHeight="1" spans="1:4">
      <c r="A31" s="8"/>
      <c r="B31" s="87"/>
      <c r="C31" s="8" t="s">
        <v>40</v>
      </c>
      <c r="D31" s="9"/>
    </row>
    <row r="32" ht="20.25" customHeight="1" spans="1:4">
      <c r="A32" s="8"/>
      <c r="B32" s="87"/>
      <c r="C32" s="8" t="s">
        <v>41</v>
      </c>
      <c r="D32" s="9"/>
    </row>
    <row r="33" ht="20.25" customHeight="1" spans="1:4">
      <c r="A33" s="8"/>
      <c r="B33" s="87"/>
      <c r="C33" s="8" t="s">
        <v>42</v>
      </c>
      <c r="D33" s="9"/>
    </row>
    <row r="34" ht="20.25" customHeight="1" spans="1:4">
      <c r="A34" s="8"/>
      <c r="B34" s="87"/>
      <c r="C34" s="8" t="s">
        <v>43</v>
      </c>
      <c r="D34" s="9"/>
    </row>
    <row r="35" ht="20.25" customHeight="1" spans="1:4">
      <c r="A35" s="8"/>
      <c r="B35" s="87"/>
      <c r="C35" s="8" t="s">
        <v>44</v>
      </c>
      <c r="D35" s="9"/>
    </row>
    <row r="36" ht="20.25" customHeight="1" spans="1:4">
      <c r="A36" s="8"/>
      <c r="B36" s="87"/>
      <c r="C36" s="8" t="s">
        <v>45</v>
      </c>
      <c r="D36" s="9"/>
    </row>
    <row r="37" ht="20.25" customHeight="1" spans="1:4">
      <c r="A37" s="8"/>
      <c r="B37" s="87"/>
      <c r="C37" s="8" t="s">
        <v>46</v>
      </c>
      <c r="D37" s="9"/>
    </row>
    <row r="38" ht="20.25" customHeight="1" spans="1:4">
      <c r="A38" s="88" t="s">
        <v>47</v>
      </c>
      <c r="B38" s="89">
        <v>3714840.4</v>
      </c>
      <c r="C38" s="88" t="s">
        <v>48</v>
      </c>
      <c r="D38" s="9">
        <v>3714840.4</v>
      </c>
    </row>
    <row r="39" ht="20.25" customHeight="1" spans="1:4">
      <c r="A39" s="90" t="s">
        <v>49</v>
      </c>
      <c r="B39" s="91"/>
      <c r="C39" s="92" t="s">
        <v>50</v>
      </c>
      <c r="D39" s="9"/>
    </row>
    <row r="40" ht="20.25" customHeight="1" spans="1:4">
      <c r="A40" s="88" t="s">
        <v>51</v>
      </c>
      <c r="B40" s="89">
        <v>3714840.4</v>
      </c>
      <c r="C40" s="88" t="s">
        <v>52</v>
      </c>
      <c r="D40" s="9">
        <v>3714840.4</v>
      </c>
    </row>
  </sheetData>
  <mergeCells count="8">
    <mergeCell ref="A3:D3"/>
    <mergeCell ref="A4:B4"/>
    <mergeCell ref="A5:B5"/>
    <mergeCell ref="C5:D5"/>
    <mergeCell ref="A6:A7"/>
    <mergeCell ref="B6:B7"/>
    <mergeCell ref="C6:C7"/>
    <mergeCell ref="D6:D7"/>
  </mergeCells>
  <printOptions horizontalCentered="1"/>
  <pageMargins left="0.39" right="0.39" top="0.39" bottom="0.39" header="0" footer="0"/>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pane ySplit="1" topLeftCell="A2" activePane="bottomLeft" state="frozen"/>
      <selection/>
      <selection pane="bottomLeft" activeCell="E9" sqref="E9"/>
    </sheetView>
  </sheetViews>
  <sheetFormatPr defaultColWidth="9" defaultRowHeight="13.5" customHeight="1"/>
  <cols>
    <col min="1" max="1" width="17.8416666666667" customWidth="1"/>
    <col min="2" max="2" width="30.1416666666667" customWidth="1"/>
    <col min="3" max="20" width="12.85" customWidth="1"/>
  </cols>
  <sheetData>
    <row r="1" customHeight="1" spans="1:20">
      <c r="A1" s="1"/>
      <c r="B1" s="1"/>
      <c r="C1" s="1"/>
      <c r="D1" s="1"/>
      <c r="E1" s="1"/>
      <c r="F1" s="1"/>
      <c r="G1" s="1"/>
      <c r="H1" s="1"/>
      <c r="I1" s="1"/>
      <c r="J1" s="1"/>
      <c r="K1" s="1"/>
      <c r="L1" s="1"/>
      <c r="M1" s="1"/>
      <c r="N1" s="1"/>
      <c r="O1" s="1"/>
      <c r="P1" s="1"/>
      <c r="Q1" s="1"/>
      <c r="R1" s="1"/>
      <c r="S1" s="1"/>
      <c r="T1" s="1"/>
    </row>
    <row r="2" ht="15.85" customHeight="1" spans="1:20">
      <c r="A2" s="66"/>
      <c r="B2" s="66"/>
      <c r="C2" s="66"/>
      <c r="D2" s="66"/>
      <c r="E2" s="66"/>
      <c r="F2" s="66"/>
      <c r="G2" s="66"/>
      <c r="H2" s="66"/>
      <c r="I2" s="66"/>
      <c r="J2" s="66"/>
      <c r="K2" s="66"/>
      <c r="L2" s="66"/>
      <c r="M2" s="66"/>
      <c r="N2" s="66"/>
      <c r="O2" s="66"/>
      <c r="P2" s="66"/>
      <c r="Q2" s="66"/>
      <c r="R2" s="66"/>
      <c r="S2" s="66"/>
      <c r="T2" s="24" t="s">
        <v>53</v>
      </c>
    </row>
    <row r="3" ht="30.75" customHeight="1" spans="1:20">
      <c r="A3" s="21" t="str">
        <f>"2025"&amp;"年部门收入预算表"</f>
        <v>2025年部门收入预算表</v>
      </c>
      <c r="B3" s="21"/>
      <c r="C3" s="21"/>
      <c r="D3" s="21"/>
      <c r="E3" s="21"/>
      <c r="F3" s="21"/>
      <c r="G3" s="21"/>
      <c r="H3" s="21"/>
      <c r="I3" s="21"/>
      <c r="J3" s="21"/>
      <c r="K3" s="21"/>
      <c r="L3" s="21"/>
      <c r="M3" s="21"/>
      <c r="N3" s="21"/>
      <c r="O3" s="21"/>
      <c r="P3" s="21"/>
      <c r="Q3" s="21"/>
      <c r="R3" s="21"/>
      <c r="S3" s="21"/>
      <c r="T3" s="21"/>
    </row>
    <row r="4" customHeight="1" spans="1:20">
      <c r="A4" s="20" t="str">
        <f>"单位名称："&amp;"楚雄彝族自治州乡村振兴服务中心"</f>
        <v>单位名称：楚雄彝族自治州乡村振兴服务中心</v>
      </c>
      <c r="B4" s="20"/>
      <c r="C4" s="24" t="s">
        <v>54</v>
      </c>
      <c r="D4" s="24"/>
      <c r="E4" s="24"/>
      <c r="F4" s="24"/>
      <c r="G4" s="24"/>
      <c r="H4" s="24"/>
      <c r="I4" s="24"/>
      <c r="J4" s="24"/>
      <c r="K4" s="24"/>
      <c r="L4" s="24"/>
      <c r="M4" s="24"/>
      <c r="N4" s="24"/>
      <c r="O4" s="24"/>
      <c r="P4" s="24"/>
      <c r="Q4" s="24"/>
      <c r="R4" s="24"/>
      <c r="S4" s="24"/>
      <c r="T4" s="24"/>
    </row>
    <row r="5" customHeight="1" spans="1:20">
      <c r="A5" s="10" t="s">
        <v>55</v>
      </c>
      <c r="B5" s="10" t="s">
        <v>56</v>
      </c>
      <c r="C5" s="10" t="s">
        <v>57</v>
      </c>
      <c r="D5" s="10" t="s">
        <v>58</v>
      </c>
      <c r="E5" s="10"/>
      <c r="F5" s="10"/>
      <c r="G5" s="10"/>
      <c r="H5" s="10"/>
      <c r="I5" s="10"/>
      <c r="J5" s="10"/>
      <c r="K5" s="10"/>
      <c r="L5" s="10"/>
      <c r="M5" s="10"/>
      <c r="N5" s="10"/>
      <c r="O5" s="10" t="s">
        <v>49</v>
      </c>
      <c r="P5" s="10"/>
      <c r="Q5" s="10"/>
      <c r="R5" s="10"/>
      <c r="S5" s="10"/>
      <c r="T5" s="10"/>
    </row>
    <row r="6" customHeight="1" spans="1:20">
      <c r="A6" s="10"/>
      <c r="B6" s="10"/>
      <c r="C6" s="10"/>
      <c r="D6" s="10" t="s">
        <v>59</v>
      </c>
      <c r="E6" s="10" t="s">
        <v>60</v>
      </c>
      <c r="F6" s="10" t="s">
        <v>61</v>
      </c>
      <c r="G6" s="10" t="s">
        <v>62</v>
      </c>
      <c r="H6" s="10" t="s">
        <v>63</v>
      </c>
      <c r="I6" s="10" t="s">
        <v>64</v>
      </c>
      <c r="J6" s="10"/>
      <c r="K6" s="10"/>
      <c r="L6" s="10"/>
      <c r="M6" s="10"/>
      <c r="N6" s="10"/>
      <c r="O6" s="10" t="s">
        <v>59</v>
      </c>
      <c r="P6" s="10" t="s">
        <v>60</v>
      </c>
      <c r="Q6" s="10" t="s">
        <v>61</v>
      </c>
      <c r="R6" s="10" t="s">
        <v>62</v>
      </c>
      <c r="S6" s="10" t="s">
        <v>63</v>
      </c>
      <c r="T6" s="10" t="s">
        <v>64</v>
      </c>
    </row>
    <row r="7" ht="26.25" customHeight="1" spans="1:20">
      <c r="A7" s="10"/>
      <c r="B7" s="10"/>
      <c r="C7" s="10"/>
      <c r="D7" s="10"/>
      <c r="E7" s="10"/>
      <c r="F7" s="10"/>
      <c r="G7" s="10"/>
      <c r="H7" s="10"/>
      <c r="I7" s="10" t="s">
        <v>59</v>
      </c>
      <c r="J7" s="10" t="s">
        <v>65</v>
      </c>
      <c r="K7" s="10" t="s">
        <v>66</v>
      </c>
      <c r="L7" s="10" t="s">
        <v>67</v>
      </c>
      <c r="M7" s="10" t="s">
        <v>68</v>
      </c>
      <c r="N7" s="10" t="s">
        <v>69</v>
      </c>
      <c r="O7" s="10"/>
      <c r="P7" s="10"/>
      <c r="Q7" s="10"/>
      <c r="R7" s="10"/>
      <c r="S7" s="10"/>
      <c r="T7" s="10"/>
    </row>
    <row r="8" ht="31.6" customHeight="1" spans="1:20">
      <c r="A8" s="60">
        <v>1</v>
      </c>
      <c r="B8" s="60">
        <v>2</v>
      </c>
      <c r="C8" s="60">
        <v>3</v>
      </c>
      <c r="D8" s="60">
        <v>4</v>
      </c>
      <c r="E8" s="60">
        <v>5</v>
      </c>
      <c r="F8" s="60">
        <v>6</v>
      </c>
      <c r="G8" s="60">
        <v>7</v>
      </c>
      <c r="H8" s="60">
        <v>8</v>
      </c>
      <c r="I8" s="60">
        <v>9</v>
      </c>
      <c r="J8" s="60">
        <v>10</v>
      </c>
      <c r="K8" s="60">
        <v>11</v>
      </c>
      <c r="L8" s="60">
        <v>12</v>
      </c>
      <c r="M8" s="60">
        <v>13</v>
      </c>
      <c r="N8" s="60">
        <v>14</v>
      </c>
      <c r="O8" s="60">
        <v>15</v>
      </c>
      <c r="P8" s="60">
        <v>16</v>
      </c>
      <c r="Q8" s="60">
        <v>17</v>
      </c>
      <c r="R8" s="60">
        <v>18</v>
      </c>
      <c r="S8" s="60">
        <v>19</v>
      </c>
      <c r="T8" s="60">
        <v>20</v>
      </c>
    </row>
    <row r="9" ht="31.6" customHeight="1" spans="1:20">
      <c r="A9" s="8" t="s">
        <v>70</v>
      </c>
      <c r="B9" s="8" t="s">
        <v>71</v>
      </c>
      <c r="C9" s="9">
        <v>3714840.4</v>
      </c>
      <c r="D9" s="9">
        <v>3714840.4</v>
      </c>
      <c r="E9" s="9">
        <v>3714840.4</v>
      </c>
      <c r="F9" s="9"/>
      <c r="G9" s="9"/>
      <c r="H9" s="9"/>
      <c r="I9" s="9"/>
      <c r="J9" s="9"/>
      <c r="K9" s="9"/>
      <c r="L9" s="9"/>
      <c r="M9" s="9"/>
      <c r="N9" s="9"/>
      <c r="O9" s="9"/>
      <c r="P9" s="9"/>
      <c r="Q9" s="9"/>
      <c r="R9" s="9"/>
      <c r="S9" s="9"/>
      <c r="T9" s="9"/>
    </row>
    <row r="10" ht="31.6" customHeight="1" spans="1:20">
      <c r="A10" s="85" t="s">
        <v>57</v>
      </c>
      <c r="B10" s="85"/>
      <c r="C10" s="9">
        <v>3714840.4</v>
      </c>
      <c r="D10" s="9">
        <v>3714840.4</v>
      </c>
      <c r="E10" s="9">
        <v>3714840.4</v>
      </c>
      <c r="F10" s="9"/>
      <c r="G10" s="9"/>
      <c r="H10" s="9"/>
      <c r="I10" s="9"/>
      <c r="J10" s="9"/>
      <c r="K10" s="9"/>
      <c r="L10" s="9"/>
      <c r="M10" s="9"/>
      <c r="N10" s="9"/>
      <c r="O10" s="9"/>
      <c r="P10" s="9"/>
      <c r="Q10" s="9"/>
      <c r="R10" s="9"/>
      <c r="S10" s="9"/>
      <c r="T10" s="9"/>
    </row>
  </sheetData>
  <mergeCells count="21">
    <mergeCell ref="A3:T3"/>
    <mergeCell ref="A4:B4"/>
    <mergeCell ref="C4:T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39" right="0.39" top="0.39" bottom="0.39" header="0.31" footer="0.31"/>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pane ySplit="1" topLeftCell="A14" activePane="bottomLeft" state="frozen"/>
      <selection/>
      <selection pane="bottomLeft" activeCell="G16" sqref="G16"/>
    </sheetView>
  </sheetViews>
  <sheetFormatPr defaultColWidth="9" defaultRowHeight="13.5" customHeight="1"/>
  <cols>
    <col min="1" max="1" width="17.425" customWidth="1"/>
    <col min="2" max="2" width="32" customWidth="1"/>
    <col min="3" max="15" width="12.85" customWidth="1"/>
  </cols>
  <sheetData>
    <row r="1" customHeight="1" spans="1:15">
      <c r="A1" s="1"/>
      <c r="B1" s="1"/>
      <c r="C1" s="1"/>
      <c r="D1" s="1"/>
      <c r="E1" s="1"/>
      <c r="F1" s="1"/>
      <c r="G1" s="1"/>
      <c r="H1" s="1"/>
      <c r="I1" s="1"/>
      <c r="J1" s="1"/>
      <c r="K1" s="1"/>
      <c r="L1" s="1"/>
      <c r="M1" s="1"/>
      <c r="N1" s="1"/>
      <c r="O1" s="1"/>
    </row>
    <row r="2" ht="17.5" customHeight="1" spans="1:15">
      <c r="A2" s="69"/>
      <c r="B2" s="69"/>
      <c r="C2" s="69"/>
      <c r="D2" s="69"/>
      <c r="E2" s="69"/>
      <c r="F2" s="69"/>
      <c r="G2" s="69"/>
      <c r="H2" s="69"/>
      <c r="I2" s="69"/>
      <c r="J2" s="69"/>
      <c r="K2" s="69"/>
      <c r="L2" s="69"/>
      <c r="M2" s="69"/>
      <c r="N2" s="69"/>
      <c r="O2" s="3" t="s">
        <v>72</v>
      </c>
    </row>
    <row r="3" ht="30.75" customHeight="1" spans="1:15">
      <c r="A3" s="12" t="str">
        <f>"2025"&amp;"年部门支出预算表"</f>
        <v>2025年部门支出预算表</v>
      </c>
      <c r="B3" s="12"/>
      <c r="C3" s="12"/>
      <c r="D3" s="12"/>
      <c r="E3" s="12"/>
      <c r="F3" s="12"/>
      <c r="G3" s="12"/>
      <c r="H3" s="12"/>
      <c r="I3" s="12"/>
      <c r="J3" s="12"/>
      <c r="K3" s="12"/>
      <c r="L3" s="12"/>
      <c r="M3" s="12"/>
      <c r="N3" s="12"/>
      <c r="O3" s="12"/>
    </row>
    <row r="4" customHeight="1" spans="1:15">
      <c r="A4" s="5" t="str">
        <f>"单位名称："&amp;"楚雄彝族自治州乡村振兴服务中心"</f>
        <v>单位名称：楚雄彝族自治州乡村振兴服务中心</v>
      </c>
      <c r="B4" s="5"/>
      <c r="C4" s="3" t="s">
        <v>54</v>
      </c>
      <c r="D4" s="3"/>
      <c r="E4" s="3"/>
      <c r="F4" s="3"/>
      <c r="G4" s="3"/>
      <c r="H4" s="3"/>
      <c r="I4" s="3"/>
      <c r="J4" s="3"/>
      <c r="K4" s="3"/>
      <c r="L4" s="3"/>
      <c r="M4" s="3"/>
      <c r="N4" s="3"/>
      <c r="O4" s="3"/>
    </row>
    <row r="5" customHeight="1" spans="1:15">
      <c r="A5" s="10" t="s">
        <v>73</v>
      </c>
      <c r="B5" s="10" t="s">
        <v>74</v>
      </c>
      <c r="C5" s="10" t="s">
        <v>57</v>
      </c>
      <c r="D5" s="10" t="s">
        <v>60</v>
      </c>
      <c r="E5" s="10"/>
      <c r="F5" s="10"/>
      <c r="G5" s="10" t="s">
        <v>61</v>
      </c>
      <c r="H5" s="10" t="s">
        <v>62</v>
      </c>
      <c r="I5" s="10" t="s">
        <v>75</v>
      </c>
      <c r="J5" s="10" t="s">
        <v>64</v>
      </c>
      <c r="K5" s="10"/>
      <c r="L5" s="10"/>
      <c r="M5" s="10"/>
      <c r="N5" s="10"/>
      <c r="O5" s="10"/>
    </row>
    <row r="6" ht="27.75" customHeight="1" spans="1:15">
      <c r="A6" s="10"/>
      <c r="B6" s="10"/>
      <c r="C6" s="10"/>
      <c r="D6" s="10" t="s">
        <v>59</v>
      </c>
      <c r="E6" s="10" t="s">
        <v>76</v>
      </c>
      <c r="F6" s="10" t="s">
        <v>77</v>
      </c>
      <c r="G6" s="10"/>
      <c r="H6" s="10"/>
      <c r="I6" s="10"/>
      <c r="J6" s="10" t="s">
        <v>59</v>
      </c>
      <c r="K6" s="10" t="s">
        <v>78</v>
      </c>
      <c r="L6" s="10" t="s">
        <v>79</v>
      </c>
      <c r="M6" s="10" t="s">
        <v>80</v>
      </c>
      <c r="N6" s="10" t="s">
        <v>81</v>
      </c>
      <c r="O6" s="10" t="s">
        <v>82</v>
      </c>
    </row>
    <row r="7" ht="20.35" customHeight="1" spans="1:15">
      <c r="A7" s="80" t="s">
        <v>83</v>
      </c>
      <c r="B7" s="80" t="s">
        <v>84</v>
      </c>
      <c r="C7" s="80" t="s">
        <v>85</v>
      </c>
      <c r="D7" s="81" t="s">
        <v>86</v>
      </c>
      <c r="E7" s="81" t="s">
        <v>87</v>
      </c>
      <c r="F7" s="81" t="s">
        <v>88</v>
      </c>
      <c r="G7" s="81" t="s">
        <v>89</v>
      </c>
      <c r="H7" s="81" t="s">
        <v>90</v>
      </c>
      <c r="I7" s="81" t="s">
        <v>91</v>
      </c>
      <c r="J7" s="81" t="s">
        <v>92</v>
      </c>
      <c r="K7" s="81" t="s">
        <v>93</v>
      </c>
      <c r="L7" s="81" t="s">
        <v>94</v>
      </c>
      <c r="M7" s="81" t="s">
        <v>95</v>
      </c>
      <c r="N7" s="80" t="s">
        <v>96</v>
      </c>
      <c r="O7" s="86">
        <v>15</v>
      </c>
    </row>
    <row r="8" ht="24" customHeight="1" spans="1:15">
      <c r="A8" s="8" t="s">
        <v>97</v>
      </c>
      <c r="B8" s="82" t="s">
        <v>98</v>
      </c>
      <c r="C8" s="9">
        <v>718018.97</v>
      </c>
      <c r="D8" s="9">
        <v>718018.97</v>
      </c>
      <c r="E8" s="9">
        <v>718018.97</v>
      </c>
      <c r="F8" s="9"/>
      <c r="G8" s="9"/>
      <c r="H8" s="9"/>
      <c r="I8" s="9"/>
      <c r="J8" s="9"/>
      <c r="K8" s="9"/>
      <c r="L8" s="9"/>
      <c r="M8" s="9"/>
      <c r="N8" s="9"/>
      <c r="O8" s="9"/>
    </row>
    <row r="9" ht="24" customHeight="1" spans="1:15">
      <c r="A9" s="67" t="s">
        <v>99</v>
      </c>
      <c r="B9" s="83" t="s">
        <v>100</v>
      </c>
      <c r="C9" s="9">
        <v>718018.97</v>
      </c>
      <c r="D9" s="9">
        <v>718018.97</v>
      </c>
      <c r="E9" s="9">
        <v>718018.97</v>
      </c>
      <c r="F9" s="9"/>
      <c r="G9" s="9"/>
      <c r="H9" s="9"/>
      <c r="I9" s="9"/>
      <c r="J9" s="9"/>
      <c r="K9" s="9"/>
      <c r="L9" s="9"/>
      <c r="M9" s="9"/>
      <c r="N9" s="9"/>
      <c r="O9" s="9"/>
    </row>
    <row r="10" ht="24" customHeight="1" spans="1:15">
      <c r="A10" s="68" t="s">
        <v>101</v>
      </c>
      <c r="B10" s="84" t="s">
        <v>102</v>
      </c>
      <c r="C10" s="9">
        <v>136297.8</v>
      </c>
      <c r="D10" s="9">
        <v>136297.8</v>
      </c>
      <c r="E10" s="9">
        <v>136297.8</v>
      </c>
      <c r="F10" s="9"/>
      <c r="G10" s="9"/>
      <c r="H10" s="9"/>
      <c r="I10" s="9"/>
      <c r="J10" s="9"/>
      <c r="K10" s="9"/>
      <c r="L10" s="9"/>
      <c r="M10" s="9"/>
      <c r="N10" s="9"/>
      <c r="O10" s="9"/>
    </row>
    <row r="11" ht="24" customHeight="1" spans="1:15">
      <c r="A11" s="68" t="s">
        <v>103</v>
      </c>
      <c r="B11" s="84" t="s">
        <v>104</v>
      </c>
      <c r="C11" s="9">
        <v>389239.83</v>
      </c>
      <c r="D11" s="9">
        <v>389239.83</v>
      </c>
      <c r="E11" s="9">
        <v>389239.83</v>
      </c>
      <c r="F11" s="9"/>
      <c r="G11" s="9"/>
      <c r="H11" s="9"/>
      <c r="I11" s="9"/>
      <c r="J11" s="9"/>
      <c r="K11" s="9"/>
      <c r="L11" s="9"/>
      <c r="M11" s="9"/>
      <c r="N11" s="9"/>
      <c r="O11" s="9"/>
    </row>
    <row r="12" ht="24" customHeight="1" spans="1:15">
      <c r="A12" s="68" t="s">
        <v>105</v>
      </c>
      <c r="B12" s="84" t="s">
        <v>106</v>
      </c>
      <c r="C12" s="9">
        <v>192481.34</v>
      </c>
      <c r="D12" s="9">
        <v>192481.34</v>
      </c>
      <c r="E12" s="9">
        <v>192481.34</v>
      </c>
      <c r="F12" s="9"/>
      <c r="G12" s="9"/>
      <c r="H12" s="9"/>
      <c r="I12" s="9"/>
      <c r="J12" s="9"/>
      <c r="K12" s="9"/>
      <c r="L12" s="9"/>
      <c r="M12" s="9"/>
      <c r="N12" s="9"/>
      <c r="O12" s="9"/>
    </row>
    <row r="13" ht="24" customHeight="1" spans="1:15">
      <c r="A13" s="8" t="s">
        <v>107</v>
      </c>
      <c r="B13" s="82" t="s">
        <v>108</v>
      </c>
      <c r="C13" s="9">
        <v>229901.59</v>
      </c>
      <c r="D13" s="9">
        <v>229901.59</v>
      </c>
      <c r="E13" s="9">
        <v>229901.59</v>
      </c>
      <c r="F13" s="9"/>
      <c r="G13" s="9"/>
      <c r="H13" s="9"/>
      <c r="I13" s="9"/>
      <c r="J13" s="9"/>
      <c r="K13" s="9"/>
      <c r="L13" s="9"/>
      <c r="M13" s="9"/>
      <c r="N13" s="9"/>
      <c r="O13" s="9"/>
    </row>
    <row r="14" ht="24" customHeight="1" spans="1:15">
      <c r="A14" s="67" t="s">
        <v>109</v>
      </c>
      <c r="B14" s="83" t="s">
        <v>110</v>
      </c>
      <c r="C14" s="9">
        <v>229901.59</v>
      </c>
      <c r="D14" s="9">
        <v>229901.59</v>
      </c>
      <c r="E14" s="9">
        <v>229901.59</v>
      </c>
      <c r="F14" s="9"/>
      <c r="G14" s="9"/>
      <c r="H14" s="9"/>
      <c r="I14" s="9"/>
      <c r="J14" s="9"/>
      <c r="K14" s="9"/>
      <c r="L14" s="9"/>
      <c r="M14" s="9"/>
      <c r="N14" s="9"/>
      <c r="O14" s="9"/>
    </row>
    <row r="15" ht="24" customHeight="1" spans="1:15">
      <c r="A15" s="68" t="s">
        <v>111</v>
      </c>
      <c r="B15" s="84" t="s">
        <v>112</v>
      </c>
      <c r="C15" s="9">
        <v>127890.93</v>
      </c>
      <c r="D15" s="9">
        <v>127890.93</v>
      </c>
      <c r="E15" s="9">
        <v>127890.93</v>
      </c>
      <c r="F15" s="9"/>
      <c r="G15" s="9"/>
      <c r="H15" s="9"/>
      <c r="I15" s="9"/>
      <c r="J15" s="9"/>
      <c r="K15" s="9"/>
      <c r="L15" s="9"/>
      <c r="M15" s="9"/>
      <c r="N15" s="9"/>
      <c r="O15" s="9"/>
    </row>
    <row r="16" ht="24" customHeight="1" spans="1:15">
      <c r="A16" s="68" t="s">
        <v>113</v>
      </c>
      <c r="B16" s="84" t="s">
        <v>114</v>
      </c>
      <c r="C16" s="9">
        <v>94730.66</v>
      </c>
      <c r="D16" s="9">
        <v>94730.66</v>
      </c>
      <c r="E16" s="9">
        <v>94730.66</v>
      </c>
      <c r="F16" s="9"/>
      <c r="G16" s="9"/>
      <c r="H16" s="9"/>
      <c r="I16" s="9"/>
      <c r="J16" s="9"/>
      <c r="K16" s="9"/>
      <c r="L16" s="9"/>
      <c r="M16" s="9"/>
      <c r="N16" s="9"/>
      <c r="O16" s="9"/>
    </row>
    <row r="17" ht="24" customHeight="1" spans="1:15">
      <c r="A17" s="68" t="s">
        <v>115</v>
      </c>
      <c r="B17" s="84" t="s">
        <v>116</v>
      </c>
      <c r="C17" s="9">
        <v>7280</v>
      </c>
      <c r="D17" s="9">
        <v>7280</v>
      </c>
      <c r="E17" s="9">
        <v>7280</v>
      </c>
      <c r="F17" s="9"/>
      <c r="G17" s="9"/>
      <c r="H17" s="9"/>
      <c r="I17" s="9"/>
      <c r="J17" s="9"/>
      <c r="K17" s="9"/>
      <c r="L17" s="9"/>
      <c r="M17" s="9"/>
      <c r="N17" s="9"/>
      <c r="O17" s="9"/>
    </row>
    <row r="18" ht="24" customHeight="1" spans="1:15">
      <c r="A18" s="8" t="s">
        <v>117</v>
      </c>
      <c r="B18" s="82" t="s">
        <v>118</v>
      </c>
      <c r="C18" s="9">
        <v>2541229.96</v>
      </c>
      <c r="D18" s="9">
        <v>2541229.96</v>
      </c>
      <c r="E18" s="9">
        <v>2479229.96</v>
      </c>
      <c r="F18" s="9">
        <v>62000</v>
      </c>
      <c r="G18" s="9"/>
      <c r="H18" s="9"/>
      <c r="I18" s="9"/>
      <c r="J18" s="9"/>
      <c r="K18" s="9"/>
      <c r="L18" s="9"/>
      <c r="M18" s="9"/>
      <c r="N18" s="9"/>
      <c r="O18" s="9"/>
    </row>
    <row r="19" ht="24" customHeight="1" spans="1:15">
      <c r="A19" s="67" t="s">
        <v>119</v>
      </c>
      <c r="B19" s="83" t="s">
        <v>120</v>
      </c>
      <c r="C19" s="9">
        <v>2541229.96</v>
      </c>
      <c r="D19" s="9">
        <v>2541229.96</v>
      </c>
      <c r="E19" s="9">
        <v>2479229.96</v>
      </c>
      <c r="F19" s="9">
        <v>62000</v>
      </c>
      <c r="G19" s="9"/>
      <c r="H19" s="9"/>
      <c r="I19" s="9"/>
      <c r="J19" s="9"/>
      <c r="K19" s="9"/>
      <c r="L19" s="9"/>
      <c r="M19" s="9"/>
      <c r="N19" s="9"/>
      <c r="O19" s="9"/>
    </row>
    <row r="20" ht="24" customHeight="1" spans="1:15">
      <c r="A20" s="68" t="s">
        <v>121</v>
      </c>
      <c r="B20" s="84" t="s">
        <v>122</v>
      </c>
      <c r="C20" s="9">
        <v>2501229.96</v>
      </c>
      <c r="D20" s="9">
        <v>2501229.96</v>
      </c>
      <c r="E20" s="9">
        <v>2479229.96</v>
      </c>
      <c r="F20" s="9">
        <v>22000</v>
      </c>
      <c r="G20" s="9"/>
      <c r="H20" s="9"/>
      <c r="I20" s="9"/>
      <c r="J20" s="9"/>
      <c r="K20" s="9"/>
      <c r="L20" s="9"/>
      <c r="M20" s="9"/>
      <c r="N20" s="9"/>
      <c r="O20" s="9"/>
    </row>
    <row r="21" ht="24" customHeight="1" spans="1:15">
      <c r="A21" s="68" t="s">
        <v>123</v>
      </c>
      <c r="B21" s="84" t="s">
        <v>124</v>
      </c>
      <c r="C21" s="9">
        <v>40000</v>
      </c>
      <c r="D21" s="9">
        <v>40000</v>
      </c>
      <c r="E21" s="9"/>
      <c r="F21" s="9">
        <v>40000</v>
      </c>
      <c r="G21" s="9"/>
      <c r="H21" s="9"/>
      <c r="I21" s="9"/>
      <c r="J21" s="9"/>
      <c r="K21" s="9"/>
      <c r="L21" s="9"/>
      <c r="M21" s="9"/>
      <c r="N21" s="9"/>
      <c r="O21" s="9"/>
    </row>
    <row r="22" ht="24" customHeight="1" spans="1:15">
      <c r="A22" s="8" t="s">
        <v>125</v>
      </c>
      <c r="B22" s="82" t="s">
        <v>126</v>
      </c>
      <c r="C22" s="9">
        <v>225689.88</v>
      </c>
      <c r="D22" s="9">
        <v>225689.88</v>
      </c>
      <c r="E22" s="9">
        <v>225689.88</v>
      </c>
      <c r="F22" s="9"/>
      <c r="G22" s="9"/>
      <c r="H22" s="9"/>
      <c r="I22" s="9"/>
      <c r="J22" s="9"/>
      <c r="K22" s="9"/>
      <c r="L22" s="9"/>
      <c r="M22" s="9"/>
      <c r="N22" s="9"/>
      <c r="O22" s="9"/>
    </row>
    <row r="23" ht="24" customHeight="1" spans="1:15">
      <c r="A23" s="67" t="s">
        <v>127</v>
      </c>
      <c r="B23" s="83" t="s">
        <v>128</v>
      </c>
      <c r="C23" s="9">
        <v>225689.88</v>
      </c>
      <c r="D23" s="9">
        <v>225689.88</v>
      </c>
      <c r="E23" s="9">
        <v>225689.88</v>
      </c>
      <c r="F23" s="9"/>
      <c r="G23" s="9"/>
      <c r="H23" s="9"/>
      <c r="I23" s="9"/>
      <c r="J23" s="9"/>
      <c r="K23" s="9"/>
      <c r="L23" s="9"/>
      <c r="M23" s="9"/>
      <c r="N23" s="9"/>
      <c r="O23" s="9"/>
    </row>
    <row r="24" ht="24" customHeight="1" spans="1:15">
      <c r="A24" s="68" t="s">
        <v>129</v>
      </c>
      <c r="B24" s="84" t="s">
        <v>130</v>
      </c>
      <c r="C24" s="9">
        <v>225689.88</v>
      </c>
      <c r="D24" s="9">
        <v>225689.88</v>
      </c>
      <c r="E24" s="9">
        <v>225689.88</v>
      </c>
      <c r="F24" s="9"/>
      <c r="G24" s="9"/>
      <c r="H24" s="9"/>
      <c r="I24" s="9"/>
      <c r="J24" s="9"/>
      <c r="K24" s="9"/>
      <c r="L24" s="9"/>
      <c r="M24" s="9"/>
      <c r="N24" s="9"/>
      <c r="O24" s="9"/>
    </row>
    <row r="25" ht="29.35" customHeight="1" spans="1:15">
      <c r="A25" s="85" t="s">
        <v>57</v>
      </c>
      <c r="B25" s="85"/>
      <c r="C25" s="9">
        <v>3714840.4</v>
      </c>
      <c r="D25" s="9">
        <v>3714840.4</v>
      </c>
      <c r="E25" s="9">
        <v>3652840.4</v>
      </c>
      <c r="F25" s="9">
        <v>62000</v>
      </c>
      <c r="G25" s="9"/>
      <c r="H25" s="9"/>
      <c r="I25" s="9"/>
      <c r="J25" s="9"/>
      <c r="K25" s="9"/>
      <c r="L25" s="9"/>
      <c r="M25" s="9"/>
      <c r="N25" s="9"/>
      <c r="O25" s="9"/>
    </row>
  </sheetData>
  <mergeCells count="12">
    <mergeCell ref="A3:O3"/>
    <mergeCell ref="A4:B4"/>
    <mergeCell ref="C4:O4"/>
    <mergeCell ref="D5:F5"/>
    <mergeCell ref="J5:O5"/>
    <mergeCell ref="A25:B25"/>
    <mergeCell ref="A5:A6"/>
    <mergeCell ref="B5:B6"/>
    <mergeCell ref="C5:C6"/>
    <mergeCell ref="G5:G6"/>
    <mergeCell ref="H5:H6"/>
    <mergeCell ref="I5:I6"/>
  </mergeCells>
  <printOptions horizontalCentered="1"/>
  <pageMargins left="0.39" right="0.39" top="0.39" bottom="0.39" header="0.31" footer="0.31"/>
  <pageSetup paperSize="9" scale="6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9"/>
  <sheetViews>
    <sheetView showZeros="0" workbookViewId="0">
      <pane ySplit="1" topLeftCell="A2" activePane="bottomLeft" state="frozen"/>
      <selection/>
      <selection pane="bottomLeft" activeCell="G34" sqref="G34"/>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customHeight="1" spans="1:4">
      <c r="A1" s="1"/>
      <c r="B1" s="1"/>
      <c r="C1" s="1"/>
      <c r="D1" s="1"/>
    </row>
    <row r="2" ht="13.15" customHeight="1" spans="1:4">
      <c r="A2" s="15" t="s">
        <v>131</v>
      </c>
      <c r="B2" s="15"/>
      <c r="C2" s="15"/>
      <c r="D2" s="15"/>
    </row>
    <row r="3" ht="43.15" customHeight="1" spans="1:4">
      <c r="A3" s="12" t="str">
        <f>"2025"&amp;"年部门财政拨款收支预算总表"</f>
        <v>2025年部门财政拨款收支预算总表</v>
      </c>
      <c r="B3" s="12"/>
      <c r="C3" s="12"/>
      <c r="D3" s="12"/>
    </row>
    <row r="4" customHeight="1" spans="1:4">
      <c r="A4" s="5" t="str">
        <f>"单位名称："&amp;"楚雄彝族自治州乡村振兴服务中心"</f>
        <v>单位名称：楚雄彝族自治州乡村振兴服务中心</v>
      </c>
      <c r="B4" s="5"/>
      <c r="C4" s="69"/>
      <c r="D4" s="3" t="s">
        <v>54</v>
      </c>
    </row>
    <row r="5" customHeight="1" spans="1:4">
      <c r="A5" s="70" t="s">
        <v>132</v>
      </c>
      <c r="B5" s="70"/>
      <c r="C5" s="70" t="s">
        <v>133</v>
      </c>
      <c r="D5" s="70"/>
    </row>
    <row r="6" ht="42" customHeight="1" spans="1:4">
      <c r="A6" s="70" t="s">
        <v>5</v>
      </c>
      <c r="B6" s="70" t="str">
        <f t="shared" ref="B6:D6" si="0">"2025"&amp;"年预算数"</f>
        <v>2025年预算数</v>
      </c>
      <c r="C6" s="6" t="s">
        <v>134</v>
      </c>
      <c r="D6" s="70" t="str">
        <f t="shared" si="0"/>
        <v>2025年预算数</v>
      </c>
    </row>
    <row r="7" ht="24.1" customHeight="1" spans="1:4">
      <c r="A7" s="71" t="s">
        <v>135</v>
      </c>
      <c r="B7" s="9">
        <v>3714840.4</v>
      </c>
      <c r="C7" s="72" t="s">
        <v>136</v>
      </c>
      <c r="D7" s="9">
        <v>3714840.4</v>
      </c>
    </row>
    <row r="8" ht="24.1" customHeight="1" spans="1:4">
      <c r="A8" s="71" t="s">
        <v>137</v>
      </c>
      <c r="B8" s="9">
        <v>3714840.4</v>
      </c>
      <c r="C8" s="72" t="s">
        <v>138</v>
      </c>
      <c r="D8" s="9"/>
    </row>
    <row r="9" ht="24.1" customHeight="1" spans="1:4">
      <c r="A9" s="71" t="s">
        <v>139</v>
      </c>
      <c r="B9" s="9"/>
      <c r="C9" s="72" t="s">
        <v>140</v>
      </c>
      <c r="D9" s="9"/>
    </row>
    <row r="10" ht="24.1" customHeight="1" spans="1:4">
      <c r="A10" s="71" t="s">
        <v>141</v>
      </c>
      <c r="B10" s="9"/>
      <c r="C10" s="72" t="s">
        <v>142</v>
      </c>
      <c r="D10" s="9"/>
    </row>
    <row r="11" ht="24.1" customHeight="1" spans="1:4">
      <c r="A11" s="71" t="s">
        <v>143</v>
      </c>
      <c r="B11" s="9"/>
      <c r="C11" s="72" t="s">
        <v>144</v>
      </c>
      <c r="D11" s="9"/>
    </row>
    <row r="12" ht="24.1" customHeight="1" spans="1:4">
      <c r="A12" s="71" t="s">
        <v>137</v>
      </c>
      <c r="B12" s="9"/>
      <c r="C12" s="72" t="s">
        <v>145</v>
      </c>
      <c r="D12" s="9"/>
    </row>
    <row r="13" ht="24.1" customHeight="1" spans="1:4">
      <c r="A13" s="73" t="s">
        <v>139</v>
      </c>
      <c r="B13" s="9"/>
      <c r="C13" s="74" t="s">
        <v>146</v>
      </c>
      <c r="D13" s="9"/>
    </row>
    <row r="14" ht="24.1" customHeight="1" spans="1:4">
      <c r="A14" s="73" t="s">
        <v>141</v>
      </c>
      <c r="B14" s="9"/>
      <c r="C14" s="74" t="s">
        <v>147</v>
      </c>
      <c r="D14" s="9"/>
    </row>
    <row r="15" ht="24.1" customHeight="1" spans="1:4">
      <c r="A15" s="75"/>
      <c r="B15" s="9"/>
      <c r="C15" s="74" t="s">
        <v>148</v>
      </c>
      <c r="D15" s="9">
        <v>718018.97</v>
      </c>
    </row>
    <row r="16" ht="24.1" customHeight="1" spans="1:4">
      <c r="A16" s="75"/>
      <c r="B16" s="9"/>
      <c r="C16" s="74" t="s">
        <v>149</v>
      </c>
      <c r="D16" s="9"/>
    </row>
    <row r="17" ht="24.1" customHeight="1" spans="1:4">
      <c r="A17" s="75"/>
      <c r="B17" s="9"/>
      <c r="C17" s="74" t="s">
        <v>150</v>
      </c>
      <c r="D17" s="9">
        <v>229901.59</v>
      </c>
    </row>
    <row r="18" ht="24.1" customHeight="1" spans="1:4">
      <c r="A18" s="75"/>
      <c r="B18" s="9"/>
      <c r="C18" s="74" t="s">
        <v>151</v>
      </c>
      <c r="D18" s="9"/>
    </row>
    <row r="19" ht="24.1" customHeight="1" spans="1:4">
      <c r="A19" s="75"/>
      <c r="B19" s="9"/>
      <c r="C19" s="74" t="s">
        <v>152</v>
      </c>
      <c r="D19" s="9"/>
    </row>
    <row r="20" ht="24.1" customHeight="1" spans="1:4">
      <c r="A20" s="75"/>
      <c r="B20" s="9"/>
      <c r="C20" s="74" t="s">
        <v>153</v>
      </c>
      <c r="D20" s="9">
        <v>2541229.96</v>
      </c>
    </row>
    <row r="21" ht="24.1" customHeight="1" spans="1:4">
      <c r="A21" s="75"/>
      <c r="B21" s="9"/>
      <c r="C21" s="74" t="s">
        <v>154</v>
      </c>
      <c r="D21" s="9"/>
    </row>
    <row r="22" ht="24.1" customHeight="1" spans="1:4">
      <c r="A22" s="75"/>
      <c r="B22" s="9"/>
      <c r="C22" s="74" t="s">
        <v>155</v>
      </c>
      <c r="D22" s="9"/>
    </row>
    <row r="23" ht="24.1" customHeight="1" spans="1:4">
      <c r="A23" s="75"/>
      <c r="B23" s="9"/>
      <c r="C23" s="74" t="s">
        <v>156</v>
      </c>
      <c r="D23" s="9"/>
    </row>
    <row r="24" ht="24.1" customHeight="1" spans="1:4">
      <c r="A24" s="75"/>
      <c r="B24" s="9"/>
      <c r="C24" s="74" t="s">
        <v>157</v>
      </c>
      <c r="D24" s="9"/>
    </row>
    <row r="25" ht="24.1" customHeight="1" spans="1:4">
      <c r="A25" s="75"/>
      <c r="B25" s="9"/>
      <c r="C25" s="74" t="s">
        <v>158</v>
      </c>
      <c r="D25" s="9"/>
    </row>
    <row r="26" ht="24.1" customHeight="1" spans="1:4">
      <c r="A26" s="75"/>
      <c r="B26" s="9"/>
      <c r="C26" s="74" t="s">
        <v>159</v>
      </c>
      <c r="D26" s="9"/>
    </row>
    <row r="27" ht="24.1" customHeight="1" spans="1:4">
      <c r="A27" s="75"/>
      <c r="B27" s="9"/>
      <c r="C27" s="74" t="s">
        <v>160</v>
      </c>
      <c r="D27" s="9">
        <v>225689.88</v>
      </c>
    </row>
    <row r="28" ht="24.1" customHeight="1" spans="1:4">
      <c r="A28" s="75"/>
      <c r="B28" s="9"/>
      <c r="C28" s="74" t="s">
        <v>161</v>
      </c>
      <c r="D28" s="9"/>
    </row>
    <row r="29" ht="24.1" customHeight="1" spans="1:4">
      <c r="A29" s="75"/>
      <c r="B29" s="9"/>
      <c r="C29" s="74" t="s">
        <v>162</v>
      </c>
      <c r="D29" s="9"/>
    </row>
    <row r="30" ht="24.1" customHeight="1" spans="1:4">
      <c r="A30" s="75"/>
      <c r="B30" s="9"/>
      <c r="C30" s="74" t="s">
        <v>163</v>
      </c>
      <c r="D30" s="9"/>
    </row>
    <row r="31" ht="24.1" customHeight="1" spans="1:4">
      <c r="A31" s="75"/>
      <c r="B31" s="9"/>
      <c r="C31" s="74" t="s">
        <v>164</v>
      </c>
      <c r="D31" s="9"/>
    </row>
    <row r="32" ht="24.1" customHeight="1" spans="1:4">
      <c r="A32" s="75"/>
      <c r="B32" s="9"/>
      <c r="C32" s="73" t="s">
        <v>165</v>
      </c>
      <c r="D32" s="9"/>
    </row>
    <row r="33" ht="24.1" customHeight="1" spans="1:4">
      <c r="A33" s="75"/>
      <c r="B33" s="9"/>
      <c r="C33" s="73" t="s">
        <v>166</v>
      </c>
      <c r="D33" s="9"/>
    </row>
    <row r="34" ht="24.1" customHeight="1" spans="1:4">
      <c r="A34" s="75"/>
      <c r="B34" s="9"/>
      <c r="C34" s="76" t="s">
        <v>167</v>
      </c>
      <c r="D34" s="9"/>
    </row>
    <row r="35" ht="24" customHeight="1" spans="1:4">
      <c r="A35" s="77"/>
      <c r="B35" s="9"/>
      <c r="C35" s="78" t="s">
        <v>168</v>
      </c>
      <c r="D35" s="9"/>
    </row>
    <row r="36" ht="24" customHeight="1" spans="1:4">
      <c r="A36" s="77"/>
      <c r="B36" s="9"/>
      <c r="C36" s="78" t="s">
        <v>169</v>
      </c>
      <c r="D36" s="9"/>
    </row>
    <row r="37" ht="24" customHeight="1" spans="1:4">
      <c r="A37" s="77"/>
      <c r="B37" s="9"/>
      <c r="C37" s="78" t="s">
        <v>170</v>
      </c>
      <c r="D37" s="9"/>
    </row>
    <row r="38" ht="24" customHeight="1" spans="1:4">
      <c r="A38" s="77"/>
      <c r="B38" s="9"/>
      <c r="C38" s="76" t="s">
        <v>171</v>
      </c>
      <c r="D38" s="79"/>
    </row>
    <row r="39" ht="24.1" customHeight="1" spans="1:4">
      <c r="A39" s="77" t="s">
        <v>51</v>
      </c>
      <c r="B39" s="9">
        <v>3714840.4</v>
      </c>
      <c r="C39" s="77" t="s">
        <v>172</v>
      </c>
      <c r="D39" s="9">
        <v>3714840.4</v>
      </c>
    </row>
  </sheetData>
  <mergeCells count="5">
    <mergeCell ref="A2:D2"/>
    <mergeCell ref="A3:D3"/>
    <mergeCell ref="A4:B4"/>
    <mergeCell ref="A5:B5"/>
    <mergeCell ref="C5:D5"/>
  </mergeCells>
  <printOptions horizontalCentered="1"/>
  <pageMargins left="0.39" right="0.39" top="0.39" bottom="0.39" header="0.31" footer="0.31"/>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pane ySplit="1" topLeftCell="A2" activePane="bottomLeft" state="frozen"/>
      <selection/>
      <selection pane="bottomLeft" activeCell="I13" sqref="I13"/>
    </sheetView>
  </sheetViews>
  <sheetFormatPr defaultColWidth="9" defaultRowHeight="13.5" customHeight="1" outlineLevelCol="6"/>
  <cols>
    <col min="1" max="1" width="18.575" customWidth="1"/>
    <col min="2" max="2" width="30.75" customWidth="1"/>
    <col min="3" max="7" width="12.85" customWidth="1"/>
  </cols>
  <sheetData>
    <row r="1" customHeight="1" spans="1:7">
      <c r="A1" s="1"/>
      <c r="B1" s="1"/>
      <c r="C1" s="1"/>
      <c r="D1" s="1"/>
      <c r="E1" s="1"/>
      <c r="F1" s="1"/>
      <c r="G1" s="1"/>
    </row>
    <row r="2" ht="15.4" customHeight="1" spans="1:7">
      <c r="A2" s="24" t="s">
        <v>173</v>
      </c>
      <c r="B2" s="24"/>
      <c r="C2" s="24"/>
      <c r="D2" s="24"/>
      <c r="E2" s="24"/>
      <c r="F2" s="24"/>
      <c r="G2" s="24"/>
    </row>
    <row r="3" ht="35.65" customHeight="1" spans="1:7">
      <c r="A3" s="21" t="str">
        <f>"2025"&amp;"年一般公共预算支出预算表（按功能科目分类）"</f>
        <v>2025年一般公共预算支出预算表（按功能科目分类）</v>
      </c>
      <c r="B3" s="21"/>
      <c r="C3" s="21"/>
      <c r="D3" s="21"/>
      <c r="E3" s="21"/>
      <c r="F3" s="21"/>
      <c r="G3" s="21"/>
    </row>
    <row r="4" ht="26.35" customHeight="1" spans="1:7">
      <c r="A4" s="20" t="str">
        <f>"单位名称："&amp;"楚雄彝族自治州乡村振兴服务中心"</f>
        <v>单位名称：楚雄彝族自治州乡村振兴服务中心</v>
      </c>
      <c r="B4" s="20"/>
      <c r="C4" s="20"/>
      <c r="D4" s="20"/>
      <c r="E4" s="20"/>
      <c r="F4" s="66"/>
      <c r="G4" s="24" t="s">
        <v>2</v>
      </c>
    </row>
    <row r="5" ht="18.85" customHeight="1" spans="1:7">
      <c r="A5" s="10" t="s">
        <v>174</v>
      </c>
      <c r="B5" s="10"/>
      <c r="C5" s="10" t="s">
        <v>57</v>
      </c>
      <c r="D5" s="10" t="s">
        <v>76</v>
      </c>
      <c r="E5" s="10"/>
      <c r="F5" s="10"/>
      <c r="G5" s="10" t="s">
        <v>77</v>
      </c>
    </row>
    <row r="6" ht="18.85" customHeight="1" spans="1:7">
      <c r="A6" s="10" t="s">
        <v>73</v>
      </c>
      <c r="B6" s="10" t="s">
        <v>74</v>
      </c>
      <c r="C6" s="10"/>
      <c r="D6" s="10" t="s">
        <v>59</v>
      </c>
      <c r="E6" s="10" t="s">
        <v>175</v>
      </c>
      <c r="F6" s="10" t="s">
        <v>176</v>
      </c>
      <c r="G6" s="10"/>
    </row>
    <row r="7" ht="18.85" customHeight="1" spans="1:7">
      <c r="A7" s="10" t="s">
        <v>83</v>
      </c>
      <c r="B7" s="10">
        <v>2</v>
      </c>
      <c r="C7" s="10" t="s">
        <v>85</v>
      </c>
      <c r="D7" s="10" t="s">
        <v>86</v>
      </c>
      <c r="E7" s="10" t="s">
        <v>87</v>
      </c>
      <c r="F7" s="10" t="s">
        <v>88</v>
      </c>
      <c r="G7" s="10" t="s">
        <v>89</v>
      </c>
    </row>
    <row r="8" ht="20" customHeight="1" spans="1:7">
      <c r="A8" s="8" t="s">
        <v>97</v>
      </c>
      <c r="B8" s="8" t="s">
        <v>98</v>
      </c>
      <c r="C8" s="9">
        <v>718018.97</v>
      </c>
      <c r="D8" s="9">
        <v>718018.97</v>
      </c>
      <c r="E8" s="9">
        <v>714418.97</v>
      </c>
      <c r="F8" s="9">
        <v>3600</v>
      </c>
      <c r="G8" s="9"/>
    </row>
    <row r="9" ht="20" customHeight="1" spans="1:7">
      <c r="A9" s="67" t="s">
        <v>99</v>
      </c>
      <c r="B9" s="67" t="s">
        <v>100</v>
      </c>
      <c r="C9" s="9">
        <v>718018.97</v>
      </c>
      <c r="D9" s="9">
        <v>718018.97</v>
      </c>
      <c r="E9" s="9">
        <v>714418.97</v>
      </c>
      <c r="F9" s="9">
        <v>3600</v>
      </c>
      <c r="G9" s="9"/>
    </row>
    <row r="10" ht="20" customHeight="1" spans="1:7">
      <c r="A10" s="68" t="s">
        <v>101</v>
      </c>
      <c r="B10" s="68" t="s">
        <v>102</v>
      </c>
      <c r="C10" s="9">
        <v>136297.8</v>
      </c>
      <c r="D10" s="9">
        <v>136297.8</v>
      </c>
      <c r="E10" s="9">
        <v>132697.8</v>
      </c>
      <c r="F10" s="9">
        <v>3600</v>
      </c>
      <c r="G10" s="9"/>
    </row>
    <row r="11" ht="27" customHeight="1" spans="1:7">
      <c r="A11" s="68" t="s">
        <v>103</v>
      </c>
      <c r="B11" s="68" t="s">
        <v>104</v>
      </c>
      <c r="C11" s="9">
        <v>389239.83</v>
      </c>
      <c r="D11" s="9">
        <v>389239.83</v>
      </c>
      <c r="E11" s="9">
        <v>389239.83</v>
      </c>
      <c r="F11" s="9"/>
      <c r="G11" s="9"/>
    </row>
    <row r="12" ht="27" customHeight="1" spans="1:7">
      <c r="A12" s="68" t="s">
        <v>105</v>
      </c>
      <c r="B12" s="68" t="s">
        <v>106</v>
      </c>
      <c r="C12" s="9">
        <v>192481.34</v>
      </c>
      <c r="D12" s="9">
        <v>192481.34</v>
      </c>
      <c r="E12" s="9">
        <v>192481.34</v>
      </c>
      <c r="F12" s="9"/>
      <c r="G12" s="9"/>
    </row>
    <row r="13" ht="20" customHeight="1" spans="1:7">
      <c r="A13" s="8" t="s">
        <v>107</v>
      </c>
      <c r="B13" s="8" t="s">
        <v>108</v>
      </c>
      <c r="C13" s="9">
        <v>229901.59</v>
      </c>
      <c r="D13" s="9">
        <v>229901.59</v>
      </c>
      <c r="E13" s="9">
        <v>229901.59</v>
      </c>
      <c r="F13" s="9"/>
      <c r="G13" s="9"/>
    </row>
    <row r="14" ht="20" customHeight="1" spans="1:7">
      <c r="A14" s="67" t="s">
        <v>109</v>
      </c>
      <c r="B14" s="67" t="s">
        <v>110</v>
      </c>
      <c r="C14" s="9">
        <v>229901.59</v>
      </c>
      <c r="D14" s="9">
        <v>229901.59</v>
      </c>
      <c r="E14" s="9">
        <v>229901.59</v>
      </c>
      <c r="F14" s="9"/>
      <c r="G14" s="9"/>
    </row>
    <row r="15" ht="20" customHeight="1" spans="1:7">
      <c r="A15" s="68" t="s">
        <v>111</v>
      </c>
      <c r="B15" s="68" t="s">
        <v>112</v>
      </c>
      <c r="C15" s="9">
        <v>127890.93</v>
      </c>
      <c r="D15" s="9">
        <v>127890.93</v>
      </c>
      <c r="E15" s="9">
        <v>127890.93</v>
      </c>
      <c r="F15" s="9"/>
      <c r="G15" s="9"/>
    </row>
    <row r="16" ht="18.85" customHeight="1" spans="1:7">
      <c r="A16" s="68" t="s">
        <v>113</v>
      </c>
      <c r="B16" s="68" t="s">
        <v>114</v>
      </c>
      <c r="C16" s="9">
        <v>94730.66</v>
      </c>
      <c r="D16" s="9">
        <v>94730.66</v>
      </c>
      <c r="E16" s="9">
        <v>94730.66</v>
      </c>
      <c r="F16" s="9"/>
      <c r="G16" s="9"/>
    </row>
    <row r="17" ht="18.85" customHeight="1" spans="1:7">
      <c r="A17" s="68" t="s">
        <v>115</v>
      </c>
      <c r="B17" s="68" t="s">
        <v>116</v>
      </c>
      <c r="C17" s="9">
        <v>7280</v>
      </c>
      <c r="D17" s="9">
        <v>7280</v>
      </c>
      <c r="E17" s="9">
        <v>7280</v>
      </c>
      <c r="F17" s="9"/>
      <c r="G17" s="9"/>
    </row>
    <row r="18" ht="18.85" customHeight="1" spans="1:7">
      <c r="A18" s="8" t="s">
        <v>117</v>
      </c>
      <c r="B18" s="8" t="s">
        <v>118</v>
      </c>
      <c r="C18" s="9">
        <v>2541229.96</v>
      </c>
      <c r="D18" s="9">
        <v>2479229.96</v>
      </c>
      <c r="E18" s="9">
        <v>2271441.98</v>
      </c>
      <c r="F18" s="9">
        <v>207787.98</v>
      </c>
      <c r="G18" s="9">
        <v>62000</v>
      </c>
    </row>
    <row r="19" ht="18.85" customHeight="1" spans="1:7">
      <c r="A19" s="67" t="s">
        <v>119</v>
      </c>
      <c r="B19" s="67" t="s">
        <v>120</v>
      </c>
      <c r="C19" s="9">
        <v>2541229.96</v>
      </c>
      <c r="D19" s="9">
        <v>2479229.96</v>
      </c>
      <c r="E19" s="9">
        <v>2271441.98</v>
      </c>
      <c r="F19" s="9">
        <v>207787.98</v>
      </c>
      <c r="G19" s="9">
        <v>62000</v>
      </c>
    </row>
    <row r="20" ht="18.85" customHeight="1" spans="1:7">
      <c r="A20" s="68" t="s">
        <v>121</v>
      </c>
      <c r="B20" s="68" t="s">
        <v>122</v>
      </c>
      <c r="C20" s="9">
        <v>2501229.96</v>
      </c>
      <c r="D20" s="9">
        <v>2479229.96</v>
      </c>
      <c r="E20" s="9">
        <v>2271441.98</v>
      </c>
      <c r="F20" s="9">
        <v>207787.98</v>
      </c>
      <c r="G20" s="9">
        <v>22000</v>
      </c>
    </row>
    <row r="21" ht="18.85" customHeight="1" spans="1:7">
      <c r="A21" s="68" t="s">
        <v>123</v>
      </c>
      <c r="B21" s="68" t="s">
        <v>124</v>
      </c>
      <c r="C21" s="9">
        <v>40000</v>
      </c>
      <c r="D21" s="9"/>
      <c r="E21" s="9"/>
      <c r="F21" s="9"/>
      <c r="G21" s="9">
        <v>40000</v>
      </c>
    </row>
    <row r="22" ht="18.85" customHeight="1" spans="1:7">
      <c r="A22" s="8" t="s">
        <v>125</v>
      </c>
      <c r="B22" s="8" t="s">
        <v>126</v>
      </c>
      <c r="C22" s="9">
        <v>225689.88</v>
      </c>
      <c r="D22" s="9">
        <v>225689.88</v>
      </c>
      <c r="E22" s="9">
        <v>225689.88</v>
      </c>
      <c r="F22" s="9"/>
      <c r="G22" s="9"/>
    </row>
    <row r="23" ht="18.85" customHeight="1" spans="1:7">
      <c r="A23" s="67" t="s">
        <v>127</v>
      </c>
      <c r="B23" s="67" t="s">
        <v>128</v>
      </c>
      <c r="C23" s="9">
        <v>225689.88</v>
      </c>
      <c r="D23" s="9">
        <v>225689.88</v>
      </c>
      <c r="E23" s="9">
        <v>225689.88</v>
      </c>
      <c r="F23" s="9"/>
      <c r="G23" s="9"/>
    </row>
    <row r="24" ht="18.85" customHeight="1" spans="1:7">
      <c r="A24" s="68" t="s">
        <v>129</v>
      </c>
      <c r="B24" s="68" t="s">
        <v>130</v>
      </c>
      <c r="C24" s="9">
        <v>225689.88</v>
      </c>
      <c r="D24" s="9">
        <v>225689.88</v>
      </c>
      <c r="E24" s="9">
        <v>225689.88</v>
      </c>
      <c r="F24" s="9"/>
      <c r="G24" s="9"/>
    </row>
    <row r="25" ht="18.85" customHeight="1" spans="1:7">
      <c r="A25" s="10" t="s">
        <v>177</v>
      </c>
      <c r="B25" s="10"/>
      <c r="C25" s="9">
        <v>3714840.4</v>
      </c>
      <c r="D25" s="9">
        <v>3652840.4</v>
      </c>
      <c r="E25" s="9">
        <v>3441452.42</v>
      </c>
      <c r="F25" s="9">
        <v>211387.98</v>
      </c>
      <c r="G25" s="9">
        <v>62000</v>
      </c>
    </row>
  </sheetData>
  <mergeCells count="8">
    <mergeCell ref="A2:G2"/>
    <mergeCell ref="A3:G3"/>
    <mergeCell ref="A4:E4"/>
    <mergeCell ref="A5:B5"/>
    <mergeCell ref="D5:F5"/>
    <mergeCell ref="A25:B25"/>
    <mergeCell ref="C5:C6"/>
    <mergeCell ref="G5:G6"/>
  </mergeCells>
  <printOptions horizontalCentered="1"/>
  <pageMargins left="0.39" right="0.39" top="0.39" bottom="0.39" header="0.31" footer="0.31"/>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GridLines="0" showZeros="0" workbookViewId="0">
      <pane ySplit="1" topLeftCell="A2" activePane="bottomLeft" state="frozen"/>
      <selection/>
      <selection pane="bottomLeft" activeCell="E13" sqref="E13"/>
    </sheetView>
  </sheetViews>
  <sheetFormatPr defaultColWidth="9" defaultRowHeight="13.5" customHeight="1" outlineLevelRow="6" outlineLevelCol="5"/>
  <cols>
    <col min="1" max="2" width="23.125" customWidth="1"/>
    <col min="3" max="6" width="20.125" customWidth="1"/>
  </cols>
  <sheetData>
    <row r="1" customFormat="1" ht="16.9" customHeight="1" spans="1:6">
      <c r="A1" s="62" t="s">
        <v>178</v>
      </c>
      <c r="B1" s="63"/>
      <c r="C1" s="63"/>
      <c r="D1" s="63"/>
      <c r="E1" s="64"/>
      <c r="F1" s="63"/>
    </row>
    <row r="2" customFormat="1" ht="52.6" customHeight="1" spans="1:6">
      <c r="A2" s="21" t="str">
        <f>"2025"&amp;"年一般公共预算“三公”经费支出预算表"</f>
        <v>2025年一般公共预算“三公”经费支出预算表</v>
      </c>
      <c r="B2" s="21"/>
      <c r="C2" s="21"/>
      <c r="D2" s="21"/>
      <c r="E2" s="21"/>
      <c r="F2" s="21"/>
    </row>
    <row r="3" customFormat="1" ht="19.6" customHeight="1" spans="1:6">
      <c r="A3" s="20" t="str">
        <f>"单位名称："&amp;"楚雄彝族自治州乡村振兴服务中心"</f>
        <v>单位名称：楚雄彝族自治州乡村振兴服务中心</v>
      </c>
      <c r="B3" s="20"/>
      <c r="C3" s="24" t="s">
        <v>54</v>
      </c>
      <c r="D3" s="24"/>
      <c r="E3" s="24"/>
      <c r="F3" s="24"/>
    </row>
    <row r="4" customFormat="1" ht="18.85" customHeight="1" spans="1:6">
      <c r="A4" s="10" t="s">
        <v>179</v>
      </c>
      <c r="B4" s="10" t="s">
        <v>180</v>
      </c>
      <c r="C4" s="10" t="s">
        <v>181</v>
      </c>
      <c r="D4" s="10"/>
      <c r="E4" s="10"/>
      <c r="F4" s="10" t="s">
        <v>182</v>
      </c>
    </row>
    <row r="5" customFormat="1" ht="18.85" customHeight="1" spans="1:6">
      <c r="A5" s="10"/>
      <c r="B5" s="10"/>
      <c r="C5" s="10" t="s">
        <v>59</v>
      </c>
      <c r="D5" s="10" t="s">
        <v>183</v>
      </c>
      <c r="E5" s="10" t="s">
        <v>184</v>
      </c>
      <c r="F5" s="10"/>
    </row>
    <row r="6" customFormat="1" ht="18.85" customHeight="1" spans="1:6">
      <c r="A6" s="65" t="s">
        <v>83</v>
      </c>
      <c r="B6" s="65" t="s">
        <v>84</v>
      </c>
      <c r="C6" s="65" t="s">
        <v>85</v>
      </c>
      <c r="D6" s="65" t="s">
        <v>86</v>
      </c>
      <c r="E6" s="65" t="s">
        <v>87</v>
      </c>
      <c r="F6" s="65" t="s">
        <v>88</v>
      </c>
    </row>
    <row r="7" customFormat="1" ht="18.85" customHeight="1" spans="1:6">
      <c r="A7" s="9">
        <v>9500</v>
      </c>
      <c r="B7" s="9"/>
      <c r="C7" s="9"/>
      <c r="D7" s="9"/>
      <c r="E7" s="9"/>
      <c r="F7" s="9">
        <v>9500</v>
      </c>
    </row>
  </sheetData>
  <mergeCells count="8">
    <mergeCell ref="A1:F1"/>
    <mergeCell ref="A2:F2"/>
    <mergeCell ref="A3:B3"/>
    <mergeCell ref="C3:F3"/>
    <mergeCell ref="C4:E4"/>
    <mergeCell ref="A4:A5"/>
    <mergeCell ref="B4:B5"/>
    <mergeCell ref="F4:F5"/>
  </mergeCells>
  <printOptions horizontalCentered="1"/>
  <pageMargins left="0.39" right="0.39" top="0.39" bottom="0.39" header="0.24" footer="0.24"/>
  <pageSetup paperSize="9" scale="68" fitToHeight="0" orientation="landscape"/>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2"/>
  <sheetViews>
    <sheetView showZeros="0" topLeftCell="B1" workbookViewId="0">
      <pane ySplit="1" topLeftCell="A10" activePane="bottomLeft" state="frozen"/>
      <selection/>
      <selection pane="bottomLeft" activeCell="E9" sqref="E9"/>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1:24">
      <c r="A2" s="11"/>
      <c r="B2" s="11"/>
      <c r="C2" s="11"/>
      <c r="D2" s="11"/>
      <c r="E2" s="11"/>
      <c r="F2" s="11"/>
      <c r="G2" s="11"/>
      <c r="H2" s="11"/>
      <c r="I2" s="11"/>
      <c r="J2" s="11"/>
      <c r="K2" s="11"/>
      <c r="L2" s="11"/>
      <c r="M2" s="11"/>
      <c r="N2" s="11"/>
      <c r="O2" s="11"/>
      <c r="P2" s="11"/>
      <c r="Q2" s="11"/>
      <c r="R2" s="11"/>
      <c r="S2" s="11"/>
      <c r="T2" s="11"/>
      <c r="U2" s="11"/>
      <c r="V2" s="11"/>
      <c r="W2" s="11"/>
      <c r="X2" s="15" t="s">
        <v>185</v>
      </c>
    </row>
    <row r="3" ht="45" customHeight="1" spans="1:24">
      <c r="A3" s="12" t="s">
        <v>186</v>
      </c>
      <c r="B3" s="12"/>
      <c r="C3" s="12"/>
      <c r="D3" s="12"/>
      <c r="E3" s="12"/>
      <c r="F3" s="12"/>
      <c r="G3" s="12"/>
      <c r="H3" s="12"/>
      <c r="I3" s="12"/>
      <c r="J3" s="12"/>
      <c r="K3" s="12"/>
      <c r="L3" s="12"/>
      <c r="M3" s="12"/>
      <c r="N3" s="12"/>
      <c r="O3" s="12"/>
      <c r="P3" s="12"/>
      <c r="Q3" s="12"/>
      <c r="R3" s="12"/>
      <c r="S3" s="12"/>
      <c r="T3" s="12"/>
      <c r="U3" s="12"/>
      <c r="V3" s="12"/>
      <c r="W3" s="12"/>
      <c r="X3" s="12"/>
    </row>
    <row r="4" ht="18.75" customHeight="1" spans="1:24">
      <c r="A4" s="11" t="str">
        <f>"单位名称："&amp;"楚雄彝族自治州乡村振兴服务中心"</f>
        <v>单位名称：楚雄彝族自治州乡村振兴服务中心</v>
      </c>
      <c r="B4" s="11"/>
      <c r="C4" s="11"/>
      <c r="D4" s="11"/>
      <c r="E4" s="11"/>
      <c r="F4" s="11"/>
      <c r="G4" s="11"/>
      <c r="H4" s="11"/>
      <c r="I4" s="11"/>
      <c r="J4" s="11"/>
      <c r="K4" s="11"/>
      <c r="L4" s="11"/>
      <c r="M4" s="11"/>
      <c r="N4" s="11"/>
      <c r="O4" s="11"/>
      <c r="P4" s="11"/>
      <c r="Q4" s="11"/>
      <c r="R4" s="11"/>
      <c r="S4" s="11"/>
      <c r="T4" s="11"/>
      <c r="U4" s="11"/>
      <c r="V4" s="11"/>
      <c r="W4" s="11"/>
      <c r="X4" s="15" t="s">
        <v>54</v>
      </c>
    </row>
    <row r="5" ht="18" customHeight="1" spans="1:24">
      <c r="A5" s="6" t="s">
        <v>187</v>
      </c>
      <c r="B5" s="6" t="s">
        <v>188</v>
      </c>
      <c r="C5" s="6" t="s">
        <v>189</v>
      </c>
      <c r="D5" s="6" t="s">
        <v>190</v>
      </c>
      <c r="E5" s="6" t="s">
        <v>191</v>
      </c>
      <c r="F5" s="6" t="s">
        <v>192</v>
      </c>
      <c r="G5" s="6" t="s">
        <v>193</v>
      </c>
      <c r="H5" s="6" t="s">
        <v>194</v>
      </c>
      <c r="I5" s="6" t="s">
        <v>194</v>
      </c>
      <c r="J5" s="6"/>
      <c r="K5" s="6"/>
      <c r="L5" s="6"/>
      <c r="M5" s="6"/>
      <c r="N5" s="6"/>
      <c r="O5" s="6"/>
      <c r="P5" s="6"/>
      <c r="Q5" s="6"/>
      <c r="R5" s="6" t="s">
        <v>63</v>
      </c>
      <c r="S5" s="6" t="s">
        <v>64</v>
      </c>
      <c r="T5" s="6"/>
      <c r="U5" s="6"/>
      <c r="V5" s="6"/>
      <c r="W5" s="6"/>
      <c r="X5" s="6"/>
    </row>
    <row r="6" ht="18" customHeight="1" spans="1:24">
      <c r="A6" s="6"/>
      <c r="B6" s="6"/>
      <c r="C6" s="6"/>
      <c r="D6" s="6"/>
      <c r="E6" s="6"/>
      <c r="F6" s="6"/>
      <c r="G6" s="6"/>
      <c r="H6" s="6" t="s">
        <v>195</v>
      </c>
      <c r="I6" s="6" t="s">
        <v>60</v>
      </c>
      <c r="J6" s="6"/>
      <c r="K6" s="6"/>
      <c r="L6" s="6"/>
      <c r="M6" s="6"/>
      <c r="N6" s="6"/>
      <c r="O6" s="6" t="s">
        <v>196</v>
      </c>
      <c r="P6" s="6"/>
      <c r="Q6" s="6"/>
      <c r="R6" s="6" t="s">
        <v>63</v>
      </c>
      <c r="S6" s="6" t="s">
        <v>64</v>
      </c>
      <c r="T6" s="6" t="s">
        <v>65</v>
      </c>
      <c r="U6" s="6" t="s">
        <v>64</v>
      </c>
      <c r="V6" s="6" t="s">
        <v>67</v>
      </c>
      <c r="W6" s="6" t="s">
        <v>68</v>
      </c>
      <c r="X6" s="6" t="s">
        <v>69</v>
      </c>
    </row>
    <row r="7" customHeight="1" spans="1:24">
      <c r="A7" s="6"/>
      <c r="B7" s="6"/>
      <c r="C7" s="6"/>
      <c r="D7" s="6"/>
      <c r="E7" s="6"/>
      <c r="F7" s="6"/>
      <c r="G7" s="6"/>
      <c r="H7" s="6"/>
      <c r="I7" s="6" t="s">
        <v>197</v>
      </c>
      <c r="J7" s="6" t="s">
        <v>198</v>
      </c>
      <c r="K7" s="6" t="s">
        <v>199</v>
      </c>
      <c r="L7" s="6" t="s">
        <v>200</v>
      </c>
      <c r="M7" s="6" t="s">
        <v>201</v>
      </c>
      <c r="N7" s="6" t="s">
        <v>202</v>
      </c>
      <c r="O7" s="6" t="s">
        <v>60</v>
      </c>
      <c r="P7" s="6" t="s">
        <v>61</v>
      </c>
      <c r="Q7" s="6" t="s">
        <v>62</v>
      </c>
      <c r="R7" s="6"/>
      <c r="S7" s="6" t="s">
        <v>59</v>
      </c>
      <c r="T7" s="6" t="s">
        <v>65</v>
      </c>
      <c r="U7" s="6" t="s">
        <v>203</v>
      </c>
      <c r="V7" s="6" t="s">
        <v>67</v>
      </c>
      <c r="W7" s="6" t="s">
        <v>68</v>
      </c>
      <c r="X7" s="6" t="s">
        <v>69</v>
      </c>
    </row>
    <row r="8" ht="37.5" customHeight="1" spans="1:24">
      <c r="A8" s="6"/>
      <c r="B8" s="6"/>
      <c r="C8" s="6"/>
      <c r="D8" s="6"/>
      <c r="E8" s="6"/>
      <c r="F8" s="6"/>
      <c r="G8" s="6"/>
      <c r="H8" s="6"/>
      <c r="I8" s="6" t="s">
        <v>59</v>
      </c>
      <c r="J8" s="6" t="s">
        <v>204</v>
      </c>
      <c r="K8" s="6" t="s">
        <v>198</v>
      </c>
      <c r="L8" s="6" t="s">
        <v>200</v>
      </c>
      <c r="M8" s="6" t="s">
        <v>201</v>
      </c>
      <c r="N8" s="6" t="s">
        <v>202</v>
      </c>
      <c r="O8" s="6" t="s">
        <v>200</v>
      </c>
      <c r="P8" s="6" t="s">
        <v>201</v>
      </c>
      <c r="Q8" s="6" t="s">
        <v>202</v>
      </c>
      <c r="R8" s="6" t="s">
        <v>63</v>
      </c>
      <c r="S8" s="6" t="s">
        <v>59</v>
      </c>
      <c r="T8" s="6" t="s">
        <v>65</v>
      </c>
      <c r="U8" s="6" t="s">
        <v>203</v>
      </c>
      <c r="V8" s="6" t="s">
        <v>67</v>
      </c>
      <c r="W8" s="6" t="s">
        <v>68</v>
      </c>
      <c r="X8" s="6" t="s">
        <v>69</v>
      </c>
    </row>
    <row r="9" ht="24.1" customHeight="1" spans="1:24">
      <c r="A9" s="60">
        <v>1</v>
      </c>
      <c r="B9" s="60">
        <v>2</v>
      </c>
      <c r="C9" s="60">
        <v>3</v>
      </c>
      <c r="D9" s="60">
        <v>4</v>
      </c>
      <c r="E9" s="60">
        <v>5</v>
      </c>
      <c r="F9" s="61">
        <v>6</v>
      </c>
      <c r="G9" s="61">
        <v>7</v>
      </c>
      <c r="H9" s="60">
        <v>8</v>
      </c>
      <c r="I9" s="60">
        <v>9</v>
      </c>
      <c r="J9" s="60">
        <v>10</v>
      </c>
      <c r="K9" s="60">
        <v>11</v>
      </c>
      <c r="L9" s="60">
        <v>12</v>
      </c>
      <c r="M9" s="60">
        <v>13</v>
      </c>
      <c r="N9" s="60">
        <v>14</v>
      </c>
      <c r="O9" s="60">
        <v>15</v>
      </c>
      <c r="P9" s="60">
        <v>16</v>
      </c>
      <c r="Q9" s="60">
        <v>17</v>
      </c>
      <c r="R9" s="60">
        <v>18</v>
      </c>
      <c r="S9" s="60">
        <v>19</v>
      </c>
      <c r="T9" s="60">
        <v>20</v>
      </c>
      <c r="U9" s="60">
        <v>21</v>
      </c>
      <c r="V9" s="60">
        <v>22</v>
      </c>
      <c r="W9" s="60">
        <v>23</v>
      </c>
      <c r="X9" s="60">
        <v>24</v>
      </c>
    </row>
    <row r="10" ht="30.85" customHeight="1" spans="1:24">
      <c r="A10" s="8" t="s">
        <v>71</v>
      </c>
      <c r="B10" s="8"/>
      <c r="C10" s="8"/>
      <c r="D10" s="8"/>
      <c r="E10" s="8"/>
      <c r="F10" s="8"/>
      <c r="G10" s="8"/>
      <c r="H10" s="9">
        <v>3652840.4</v>
      </c>
      <c r="I10" s="9">
        <v>3652840.4</v>
      </c>
      <c r="J10" s="9"/>
      <c r="K10" s="9"/>
      <c r="L10" s="9"/>
      <c r="M10" s="9">
        <v>3652840.4</v>
      </c>
      <c r="N10" s="9"/>
      <c r="O10" s="9"/>
      <c r="P10" s="9"/>
      <c r="Q10" s="9"/>
      <c r="R10" s="9"/>
      <c r="S10" s="9"/>
      <c r="T10" s="9"/>
      <c r="U10" s="9"/>
      <c r="V10" s="9"/>
      <c r="W10" s="9"/>
      <c r="X10" s="9"/>
    </row>
    <row r="11" ht="30.75" customHeight="1" spans="1:24">
      <c r="A11" s="8" t="s">
        <v>71</v>
      </c>
      <c r="B11" s="8" t="s">
        <v>205</v>
      </c>
      <c r="C11" s="8" t="s">
        <v>206</v>
      </c>
      <c r="D11" s="8" t="s">
        <v>121</v>
      </c>
      <c r="E11" s="8" t="s">
        <v>122</v>
      </c>
      <c r="F11" s="8" t="s">
        <v>207</v>
      </c>
      <c r="G11" s="8" t="s">
        <v>208</v>
      </c>
      <c r="H11" s="9">
        <v>970716</v>
      </c>
      <c r="I11" s="9">
        <v>970716</v>
      </c>
      <c r="J11" s="9"/>
      <c r="K11" s="9"/>
      <c r="L11" s="9"/>
      <c r="M11" s="9">
        <v>970716</v>
      </c>
      <c r="N11" s="9"/>
      <c r="O11" s="9"/>
      <c r="P11" s="9"/>
      <c r="Q11" s="9"/>
      <c r="R11" s="9"/>
      <c r="S11" s="9"/>
      <c r="T11" s="9"/>
      <c r="U11" s="9"/>
      <c r="V11" s="9"/>
      <c r="W11" s="9"/>
      <c r="X11" s="9"/>
    </row>
    <row r="12" ht="30.75" customHeight="1" spans="1:24">
      <c r="A12" s="8" t="s">
        <v>71</v>
      </c>
      <c r="B12" s="8" t="s">
        <v>205</v>
      </c>
      <c r="C12" s="8" t="s">
        <v>206</v>
      </c>
      <c r="D12" s="8" t="s">
        <v>121</v>
      </c>
      <c r="E12" s="8" t="s">
        <v>122</v>
      </c>
      <c r="F12" s="8" t="s">
        <v>209</v>
      </c>
      <c r="G12" s="8" t="s">
        <v>210</v>
      </c>
      <c r="H12" s="9">
        <v>61320</v>
      </c>
      <c r="I12" s="9">
        <v>61320</v>
      </c>
      <c r="J12" s="9"/>
      <c r="K12" s="8"/>
      <c r="L12" s="9"/>
      <c r="M12" s="9">
        <v>61320</v>
      </c>
      <c r="N12" s="9"/>
      <c r="O12" s="9"/>
      <c r="P12" s="9"/>
      <c r="Q12" s="9"/>
      <c r="R12" s="9"/>
      <c r="S12" s="9"/>
      <c r="T12" s="9"/>
      <c r="U12" s="9"/>
      <c r="V12" s="9"/>
      <c r="W12" s="9"/>
      <c r="X12" s="9"/>
    </row>
    <row r="13" ht="30.75" customHeight="1" spans="1:24">
      <c r="A13" s="8" t="s">
        <v>71</v>
      </c>
      <c r="B13" s="8" t="s">
        <v>211</v>
      </c>
      <c r="C13" s="8" t="s">
        <v>212</v>
      </c>
      <c r="D13" s="8" t="s">
        <v>121</v>
      </c>
      <c r="E13" s="8" t="s">
        <v>122</v>
      </c>
      <c r="F13" s="8" t="s">
        <v>213</v>
      </c>
      <c r="G13" s="8" t="s">
        <v>214</v>
      </c>
      <c r="H13" s="9">
        <v>262140</v>
      </c>
      <c r="I13" s="9">
        <v>262140</v>
      </c>
      <c r="J13" s="9"/>
      <c r="K13" s="8"/>
      <c r="L13" s="9"/>
      <c r="M13" s="9">
        <v>262140</v>
      </c>
      <c r="N13" s="9"/>
      <c r="O13" s="9"/>
      <c r="P13" s="9"/>
      <c r="Q13" s="9"/>
      <c r="R13" s="9"/>
      <c r="S13" s="9"/>
      <c r="T13" s="9"/>
      <c r="U13" s="9"/>
      <c r="V13" s="9"/>
      <c r="W13" s="9"/>
      <c r="X13" s="9"/>
    </row>
    <row r="14" ht="30.75" customHeight="1" spans="1:24">
      <c r="A14" s="8" t="s">
        <v>71</v>
      </c>
      <c r="B14" s="8" t="s">
        <v>205</v>
      </c>
      <c r="C14" s="8" t="s">
        <v>206</v>
      </c>
      <c r="D14" s="8" t="s">
        <v>121</v>
      </c>
      <c r="E14" s="8" t="s">
        <v>122</v>
      </c>
      <c r="F14" s="8" t="s">
        <v>213</v>
      </c>
      <c r="G14" s="8" t="s">
        <v>214</v>
      </c>
      <c r="H14" s="9">
        <v>80893</v>
      </c>
      <c r="I14" s="9">
        <v>80893</v>
      </c>
      <c r="J14" s="9"/>
      <c r="K14" s="8"/>
      <c r="L14" s="9"/>
      <c r="M14" s="9">
        <v>80893</v>
      </c>
      <c r="N14" s="9"/>
      <c r="O14" s="9"/>
      <c r="P14" s="9"/>
      <c r="Q14" s="9"/>
      <c r="R14" s="9"/>
      <c r="S14" s="9"/>
      <c r="T14" s="9"/>
      <c r="U14" s="9"/>
      <c r="V14" s="9"/>
      <c r="W14" s="9"/>
      <c r="X14" s="9"/>
    </row>
    <row r="15" ht="30.75" customHeight="1" spans="1:24">
      <c r="A15" s="8" t="s">
        <v>71</v>
      </c>
      <c r="B15" s="8" t="s">
        <v>211</v>
      </c>
      <c r="C15" s="8" t="s">
        <v>212</v>
      </c>
      <c r="D15" s="8" t="s">
        <v>121</v>
      </c>
      <c r="E15" s="8" t="s">
        <v>122</v>
      </c>
      <c r="F15" s="8" t="s">
        <v>213</v>
      </c>
      <c r="G15" s="8" t="s">
        <v>214</v>
      </c>
      <c r="H15" s="9">
        <v>505680</v>
      </c>
      <c r="I15" s="9">
        <v>505680</v>
      </c>
      <c r="J15" s="9"/>
      <c r="K15" s="8"/>
      <c r="L15" s="9"/>
      <c r="M15" s="9">
        <v>505680</v>
      </c>
      <c r="N15" s="9"/>
      <c r="O15" s="9"/>
      <c r="P15" s="9"/>
      <c r="Q15" s="9"/>
      <c r="R15" s="9"/>
      <c r="S15" s="9"/>
      <c r="T15" s="9"/>
      <c r="U15" s="9"/>
      <c r="V15" s="9"/>
      <c r="W15" s="9"/>
      <c r="X15" s="9"/>
    </row>
    <row r="16" ht="30.75" customHeight="1" spans="1:24">
      <c r="A16" s="8" t="s">
        <v>71</v>
      </c>
      <c r="B16" s="8" t="s">
        <v>215</v>
      </c>
      <c r="C16" s="8" t="s">
        <v>216</v>
      </c>
      <c r="D16" s="8" t="s">
        <v>121</v>
      </c>
      <c r="E16" s="8" t="s">
        <v>122</v>
      </c>
      <c r="F16" s="8" t="s">
        <v>213</v>
      </c>
      <c r="G16" s="8" t="s">
        <v>214</v>
      </c>
      <c r="H16" s="9">
        <v>360000</v>
      </c>
      <c r="I16" s="9">
        <v>360000</v>
      </c>
      <c r="J16" s="9"/>
      <c r="K16" s="8"/>
      <c r="L16" s="9"/>
      <c r="M16" s="9">
        <v>360000</v>
      </c>
      <c r="N16" s="9"/>
      <c r="O16" s="9"/>
      <c r="P16" s="9"/>
      <c r="Q16" s="9"/>
      <c r="R16" s="9"/>
      <c r="S16" s="9"/>
      <c r="T16" s="9"/>
      <c r="U16" s="9"/>
      <c r="V16" s="9"/>
      <c r="W16" s="9"/>
      <c r="X16" s="9"/>
    </row>
    <row r="17" ht="30.75" customHeight="1" spans="1:24">
      <c r="A17" s="8" t="s">
        <v>71</v>
      </c>
      <c r="B17" s="8" t="s">
        <v>217</v>
      </c>
      <c r="C17" s="8" t="s">
        <v>218</v>
      </c>
      <c r="D17" s="8" t="s">
        <v>103</v>
      </c>
      <c r="E17" s="8" t="s">
        <v>104</v>
      </c>
      <c r="F17" s="8" t="s">
        <v>219</v>
      </c>
      <c r="G17" s="8" t="s">
        <v>218</v>
      </c>
      <c r="H17" s="9">
        <v>389239.83</v>
      </c>
      <c r="I17" s="9">
        <v>389239.83</v>
      </c>
      <c r="J17" s="9"/>
      <c r="K17" s="8"/>
      <c r="L17" s="9"/>
      <c r="M17" s="9">
        <v>389239.83</v>
      </c>
      <c r="N17" s="9"/>
      <c r="O17" s="9"/>
      <c r="P17" s="9"/>
      <c r="Q17" s="9"/>
      <c r="R17" s="9"/>
      <c r="S17" s="9"/>
      <c r="T17" s="9"/>
      <c r="U17" s="9"/>
      <c r="V17" s="9"/>
      <c r="W17" s="9"/>
      <c r="X17" s="9"/>
    </row>
    <row r="18" ht="30.75" customHeight="1" spans="1:24">
      <c r="A18" s="8" t="s">
        <v>71</v>
      </c>
      <c r="B18" s="8" t="s">
        <v>220</v>
      </c>
      <c r="C18" s="8" t="s">
        <v>221</v>
      </c>
      <c r="D18" s="8" t="s">
        <v>111</v>
      </c>
      <c r="E18" s="8" t="s">
        <v>112</v>
      </c>
      <c r="F18" s="8" t="s">
        <v>222</v>
      </c>
      <c r="G18" s="8" t="s">
        <v>223</v>
      </c>
      <c r="H18" s="9">
        <v>127890.93</v>
      </c>
      <c r="I18" s="9">
        <v>127890.93</v>
      </c>
      <c r="J18" s="9"/>
      <c r="K18" s="8"/>
      <c r="L18" s="9"/>
      <c r="M18" s="9">
        <v>127890.93</v>
      </c>
      <c r="N18" s="9"/>
      <c r="O18" s="9"/>
      <c r="P18" s="9"/>
      <c r="Q18" s="9"/>
      <c r="R18" s="9"/>
      <c r="S18" s="9"/>
      <c r="T18" s="9"/>
      <c r="U18" s="9"/>
      <c r="V18" s="9"/>
      <c r="W18" s="9"/>
      <c r="X18" s="9"/>
    </row>
    <row r="19" ht="30.75" customHeight="1" spans="1:24">
      <c r="A19" s="8" t="s">
        <v>71</v>
      </c>
      <c r="B19" s="8" t="s">
        <v>220</v>
      </c>
      <c r="C19" s="8" t="s">
        <v>221</v>
      </c>
      <c r="D19" s="8" t="s">
        <v>224</v>
      </c>
      <c r="E19" s="8" t="s">
        <v>225</v>
      </c>
      <c r="F19" s="8" t="s">
        <v>222</v>
      </c>
      <c r="G19" s="8" t="s">
        <v>223</v>
      </c>
      <c r="H19" s="9"/>
      <c r="I19" s="9"/>
      <c r="J19" s="9"/>
      <c r="K19" s="8"/>
      <c r="L19" s="9"/>
      <c r="M19" s="9"/>
      <c r="N19" s="9"/>
      <c r="O19" s="9"/>
      <c r="P19" s="9"/>
      <c r="Q19" s="9"/>
      <c r="R19" s="9"/>
      <c r="S19" s="9"/>
      <c r="T19" s="9"/>
      <c r="U19" s="9"/>
      <c r="V19" s="9"/>
      <c r="W19" s="9"/>
      <c r="X19" s="9"/>
    </row>
    <row r="20" ht="30.75" customHeight="1" spans="1:24">
      <c r="A20" s="8" t="s">
        <v>71</v>
      </c>
      <c r="B20" s="8" t="s">
        <v>220</v>
      </c>
      <c r="C20" s="8" t="s">
        <v>221</v>
      </c>
      <c r="D20" s="8" t="s">
        <v>113</v>
      </c>
      <c r="E20" s="8" t="s">
        <v>114</v>
      </c>
      <c r="F20" s="8" t="s">
        <v>226</v>
      </c>
      <c r="G20" s="8" t="s">
        <v>227</v>
      </c>
      <c r="H20" s="9">
        <v>94730.66</v>
      </c>
      <c r="I20" s="9">
        <v>94730.66</v>
      </c>
      <c r="J20" s="9"/>
      <c r="K20" s="8"/>
      <c r="L20" s="9"/>
      <c r="M20" s="9">
        <v>94730.66</v>
      </c>
      <c r="N20" s="9"/>
      <c r="O20" s="9"/>
      <c r="P20" s="9"/>
      <c r="Q20" s="9"/>
      <c r="R20" s="9"/>
      <c r="S20" s="9"/>
      <c r="T20" s="9"/>
      <c r="U20" s="9"/>
      <c r="V20" s="9"/>
      <c r="W20" s="9"/>
      <c r="X20" s="9"/>
    </row>
    <row r="21" ht="30.75" customHeight="1" spans="1:24">
      <c r="A21" s="8" t="s">
        <v>71</v>
      </c>
      <c r="B21" s="8" t="s">
        <v>220</v>
      </c>
      <c r="C21" s="8" t="s">
        <v>221</v>
      </c>
      <c r="D21" s="8" t="s">
        <v>115</v>
      </c>
      <c r="E21" s="8" t="s">
        <v>116</v>
      </c>
      <c r="F21" s="8" t="s">
        <v>228</v>
      </c>
      <c r="G21" s="8" t="s">
        <v>229</v>
      </c>
      <c r="H21" s="9"/>
      <c r="I21" s="9"/>
      <c r="J21" s="9"/>
      <c r="K21" s="8"/>
      <c r="L21" s="9"/>
      <c r="M21" s="9"/>
      <c r="N21" s="9"/>
      <c r="O21" s="9"/>
      <c r="P21" s="9"/>
      <c r="Q21" s="9"/>
      <c r="R21" s="9"/>
      <c r="S21" s="9"/>
      <c r="T21" s="9"/>
      <c r="U21" s="9"/>
      <c r="V21" s="9"/>
      <c r="W21" s="9"/>
      <c r="X21" s="9"/>
    </row>
    <row r="22" ht="30.75" customHeight="1" spans="1:24">
      <c r="A22" s="8" t="s">
        <v>71</v>
      </c>
      <c r="B22" s="8" t="s">
        <v>220</v>
      </c>
      <c r="C22" s="8" t="s">
        <v>221</v>
      </c>
      <c r="D22" s="8" t="s">
        <v>115</v>
      </c>
      <c r="E22" s="8" t="s">
        <v>116</v>
      </c>
      <c r="F22" s="8" t="s">
        <v>228</v>
      </c>
      <c r="G22" s="8" t="s">
        <v>229</v>
      </c>
      <c r="H22" s="9">
        <v>7280</v>
      </c>
      <c r="I22" s="9">
        <v>7280</v>
      </c>
      <c r="J22" s="9"/>
      <c r="K22" s="8"/>
      <c r="L22" s="9"/>
      <c r="M22" s="9">
        <v>7280</v>
      </c>
      <c r="N22" s="9"/>
      <c r="O22" s="9"/>
      <c r="P22" s="9"/>
      <c r="Q22" s="9"/>
      <c r="R22" s="9"/>
      <c r="S22" s="9"/>
      <c r="T22" s="9"/>
      <c r="U22" s="9"/>
      <c r="V22" s="9"/>
      <c r="W22" s="9"/>
      <c r="X22" s="9"/>
    </row>
    <row r="23" ht="30.75" customHeight="1" spans="1:24">
      <c r="A23" s="8" t="s">
        <v>71</v>
      </c>
      <c r="B23" s="8" t="s">
        <v>230</v>
      </c>
      <c r="C23" s="8" t="s">
        <v>231</v>
      </c>
      <c r="D23" s="8" t="s">
        <v>121</v>
      </c>
      <c r="E23" s="8" t="s">
        <v>122</v>
      </c>
      <c r="F23" s="8" t="s">
        <v>228</v>
      </c>
      <c r="G23" s="8" t="s">
        <v>229</v>
      </c>
      <c r="H23" s="9">
        <v>12163.74</v>
      </c>
      <c r="I23" s="9">
        <v>12163.74</v>
      </c>
      <c r="J23" s="9"/>
      <c r="K23" s="8"/>
      <c r="L23" s="9"/>
      <c r="M23" s="9">
        <v>12163.74</v>
      </c>
      <c r="N23" s="9"/>
      <c r="O23" s="9"/>
      <c r="P23" s="9"/>
      <c r="Q23" s="9"/>
      <c r="R23" s="9"/>
      <c r="S23" s="9"/>
      <c r="T23" s="9"/>
      <c r="U23" s="9"/>
      <c r="V23" s="9"/>
      <c r="W23" s="9"/>
      <c r="X23" s="9"/>
    </row>
    <row r="24" ht="30.75" customHeight="1" spans="1:24">
      <c r="A24" s="8" t="s">
        <v>71</v>
      </c>
      <c r="B24" s="8" t="s">
        <v>232</v>
      </c>
      <c r="C24" s="8" t="s">
        <v>233</v>
      </c>
      <c r="D24" s="8" t="s">
        <v>121</v>
      </c>
      <c r="E24" s="8" t="s">
        <v>122</v>
      </c>
      <c r="F24" s="8" t="s">
        <v>228</v>
      </c>
      <c r="G24" s="8" t="s">
        <v>229</v>
      </c>
      <c r="H24" s="9">
        <v>17029.24</v>
      </c>
      <c r="I24" s="9">
        <v>17029.24</v>
      </c>
      <c r="J24" s="9"/>
      <c r="K24" s="8"/>
      <c r="L24" s="9"/>
      <c r="M24" s="9">
        <v>17029.24</v>
      </c>
      <c r="N24" s="9"/>
      <c r="O24" s="9"/>
      <c r="P24" s="9"/>
      <c r="Q24" s="9"/>
      <c r="R24" s="9"/>
      <c r="S24" s="9"/>
      <c r="T24" s="9"/>
      <c r="U24" s="9"/>
      <c r="V24" s="9"/>
      <c r="W24" s="9"/>
      <c r="X24" s="9"/>
    </row>
    <row r="25" ht="30.75" customHeight="1" spans="1:24">
      <c r="A25" s="8" t="s">
        <v>71</v>
      </c>
      <c r="B25" s="8" t="s">
        <v>234</v>
      </c>
      <c r="C25" s="8" t="s">
        <v>130</v>
      </c>
      <c r="D25" s="8" t="s">
        <v>129</v>
      </c>
      <c r="E25" s="8" t="s">
        <v>130</v>
      </c>
      <c r="F25" s="8" t="s">
        <v>235</v>
      </c>
      <c r="G25" s="8" t="s">
        <v>130</v>
      </c>
      <c r="H25" s="9">
        <v>225689.88</v>
      </c>
      <c r="I25" s="9">
        <v>225689.88</v>
      </c>
      <c r="J25" s="9"/>
      <c r="K25" s="8"/>
      <c r="L25" s="9"/>
      <c r="M25" s="9">
        <v>225689.88</v>
      </c>
      <c r="N25" s="9"/>
      <c r="O25" s="9"/>
      <c r="P25" s="9"/>
      <c r="Q25" s="9"/>
      <c r="R25" s="9"/>
      <c r="S25" s="9"/>
      <c r="T25" s="9"/>
      <c r="U25" s="9"/>
      <c r="V25" s="9"/>
      <c r="W25" s="9"/>
      <c r="X25" s="9"/>
    </row>
    <row r="26" ht="30.75" customHeight="1" spans="1:24">
      <c r="A26" s="8" t="s">
        <v>71</v>
      </c>
      <c r="B26" s="8" t="s">
        <v>236</v>
      </c>
      <c r="C26" s="8" t="s">
        <v>237</v>
      </c>
      <c r="D26" s="8" t="s">
        <v>121</v>
      </c>
      <c r="E26" s="8" t="s">
        <v>122</v>
      </c>
      <c r="F26" s="8" t="s">
        <v>238</v>
      </c>
      <c r="G26" s="8" t="s">
        <v>237</v>
      </c>
      <c r="H26" s="9">
        <v>37614.98</v>
      </c>
      <c r="I26" s="9">
        <v>37614.98</v>
      </c>
      <c r="J26" s="9"/>
      <c r="K26" s="8"/>
      <c r="L26" s="9"/>
      <c r="M26" s="9">
        <v>37614.98</v>
      </c>
      <c r="N26" s="9"/>
      <c r="O26" s="9"/>
      <c r="P26" s="9"/>
      <c r="Q26" s="9"/>
      <c r="R26" s="9"/>
      <c r="S26" s="9"/>
      <c r="T26" s="9"/>
      <c r="U26" s="9"/>
      <c r="V26" s="9"/>
      <c r="W26" s="9"/>
      <c r="X26" s="9"/>
    </row>
    <row r="27" ht="30.75" customHeight="1" spans="1:24">
      <c r="A27" s="8" t="s">
        <v>71</v>
      </c>
      <c r="B27" s="8" t="s">
        <v>239</v>
      </c>
      <c r="C27" s="8" t="s">
        <v>240</v>
      </c>
      <c r="D27" s="8" t="s">
        <v>121</v>
      </c>
      <c r="E27" s="8" t="s">
        <v>122</v>
      </c>
      <c r="F27" s="8" t="s">
        <v>241</v>
      </c>
      <c r="G27" s="8" t="s">
        <v>240</v>
      </c>
      <c r="H27" s="9">
        <v>7000</v>
      </c>
      <c r="I27" s="9">
        <v>7000</v>
      </c>
      <c r="J27" s="9"/>
      <c r="K27" s="8"/>
      <c r="L27" s="9"/>
      <c r="M27" s="9">
        <v>7000</v>
      </c>
      <c r="N27" s="9"/>
      <c r="O27" s="9"/>
      <c r="P27" s="9"/>
      <c r="Q27" s="9"/>
      <c r="R27" s="9"/>
      <c r="S27" s="9"/>
      <c r="T27" s="9"/>
      <c r="U27" s="9"/>
      <c r="V27" s="9"/>
      <c r="W27" s="9"/>
      <c r="X27" s="9"/>
    </row>
    <row r="28" ht="30.75" customHeight="1" spans="1:24">
      <c r="A28" s="8" t="s">
        <v>71</v>
      </c>
      <c r="B28" s="8" t="s">
        <v>242</v>
      </c>
      <c r="C28" s="8" t="s">
        <v>243</v>
      </c>
      <c r="D28" s="8" t="s">
        <v>121</v>
      </c>
      <c r="E28" s="8" t="s">
        <v>122</v>
      </c>
      <c r="F28" s="8" t="s">
        <v>244</v>
      </c>
      <c r="G28" s="8" t="s">
        <v>245</v>
      </c>
      <c r="H28" s="9">
        <v>1500</v>
      </c>
      <c r="I28" s="9">
        <v>1500</v>
      </c>
      <c r="J28" s="9"/>
      <c r="K28" s="8"/>
      <c r="L28" s="9"/>
      <c r="M28" s="9">
        <v>1500</v>
      </c>
      <c r="N28" s="9"/>
      <c r="O28" s="9"/>
      <c r="P28" s="9"/>
      <c r="Q28" s="9"/>
      <c r="R28" s="9"/>
      <c r="S28" s="9"/>
      <c r="T28" s="9"/>
      <c r="U28" s="9"/>
      <c r="V28" s="9"/>
      <c r="W28" s="9"/>
      <c r="X28" s="9"/>
    </row>
    <row r="29" ht="30.75" customHeight="1" spans="1:24">
      <c r="A29" s="8" t="s">
        <v>71</v>
      </c>
      <c r="B29" s="8" t="s">
        <v>246</v>
      </c>
      <c r="C29" s="8" t="s">
        <v>247</v>
      </c>
      <c r="D29" s="8" t="s">
        <v>121</v>
      </c>
      <c r="E29" s="8" t="s">
        <v>122</v>
      </c>
      <c r="F29" s="8" t="s">
        <v>248</v>
      </c>
      <c r="G29" s="8" t="s">
        <v>249</v>
      </c>
      <c r="H29" s="9">
        <v>18790</v>
      </c>
      <c r="I29" s="9">
        <v>18790</v>
      </c>
      <c r="J29" s="9"/>
      <c r="K29" s="8"/>
      <c r="L29" s="9"/>
      <c r="M29" s="9">
        <v>18790</v>
      </c>
      <c r="N29" s="9"/>
      <c r="O29" s="9"/>
      <c r="P29" s="9"/>
      <c r="Q29" s="9"/>
      <c r="R29" s="9"/>
      <c r="S29" s="9"/>
      <c r="T29" s="9"/>
      <c r="U29" s="9"/>
      <c r="V29" s="9"/>
      <c r="W29" s="9"/>
      <c r="X29" s="9"/>
    </row>
    <row r="30" ht="30.75" customHeight="1" spans="1:24">
      <c r="A30" s="8" t="s">
        <v>71</v>
      </c>
      <c r="B30" s="8" t="s">
        <v>246</v>
      </c>
      <c r="C30" s="8" t="s">
        <v>247</v>
      </c>
      <c r="D30" s="8" t="s">
        <v>121</v>
      </c>
      <c r="E30" s="8" t="s">
        <v>122</v>
      </c>
      <c r="F30" s="8" t="s">
        <v>250</v>
      </c>
      <c r="G30" s="8" t="s">
        <v>251</v>
      </c>
      <c r="H30" s="9">
        <v>37623</v>
      </c>
      <c r="I30" s="9">
        <v>37623</v>
      </c>
      <c r="J30" s="9"/>
      <c r="K30" s="8"/>
      <c r="L30" s="9"/>
      <c r="M30" s="9">
        <v>37623</v>
      </c>
      <c r="N30" s="9"/>
      <c r="O30" s="9"/>
      <c r="P30" s="9"/>
      <c r="Q30" s="9"/>
      <c r="R30" s="9"/>
      <c r="S30" s="9"/>
      <c r="T30" s="9"/>
      <c r="U30" s="9"/>
      <c r="V30" s="9"/>
      <c r="W30" s="9"/>
      <c r="X30" s="9"/>
    </row>
    <row r="31" ht="30.75" customHeight="1" spans="1:24">
      <c r="A31" s="8" t="s">
        <v>71</v>
      </c>
      <c r="B31" s="8" t="s">
        <v>246</v>
      </c>
      <c r="C31" s="8" t="s">
        <v>247</v>
      </c>
      <c r="D31" s="8" t="s">
        <v>121</v>
      </c>
      <c r="E31" s="8" t="s">
        <v>122</v>
      </c>
      <c r="F31" s="8" t="s">
        <v>252</v>
      </c>
      <c r="G31" s="8" t="s">
        <v>253</v>
      </c>
      <c r="H31" s="9">
        <v>8000</v>
      </c>
      <c r="I31" s="9">
        <v>8000</v>
      </c>
      <c r="J31" s="9"/>
      <c r="K31" s="8"/>
      <c r="L31" s="9"/>
      <c r="M31" s="9">
        <v>8000</v>
      </c>
      <c r="N31" s="9"/>
      <c r="O31" s="9"/>
      <c r="P31" s="9"/>
      <c r="Q31" s="9"/>
      <c r="R31" s="9"/>
      <c r="S31" s="9"/>
      <c r="T31" s="9"/>
      <c r="U31" s="9"/>
      <c r="V31" s="9"/>
      <c r="W31" s="9"/>
      <c r="X31" s="9"/>
    </row>
    <row r="32" ht="30.75" customHeight="1" spans="1:24">
      <c r="A32" s="8" t="s">
        <v>71</v>
      </c>
      <c r="B32" s="8" t="s">
        <v>246</v>
      </c>
      <c r="C32" s="8" t="s">
        <v>247</v>
      </c>
      <c r="D32" s="8" t="s">
        <v>121</v>
      </c>
      <c r="E32" s="8" t="s">
        <v>122</v>
      </c>
      <c r="F32" s="8" t="s">
        <v>254</v>
      </c>
      <c r="G32" s="8" t="s">
        <v>255</v>
      </c>
      <c r="H32" s="9">
        <v>1000</v>
      </c>
      <c r="I32" s="9">
        <v>1000</v>
      </c>
      <c r="J32" s="9"/>
      <c r="K32" s="8"/>
      <c r="L32" s="9"/>
      <c r="M32" s="9">
        <v>1000</v>
      </c>
      <c r="N32" s="9"/>
      <c r="O32" s="9"/>
      <c r="P32" s="9"/>
      <c r="Q32" s="9"/>
      <c r="R32" s="9"/>
      <c r="S32" s="9"/>
      <c r="T32" s="9"/>
      <c r="U32" s="9"/>
      <c r="V32" s="9"/>
      <c r="W32" s="9"/>
      <c r="X32" s="9"/>
    </row>
    <row r="33" ht="30.75" customHeight="1" spans="1:24">
      <c r="A33" s="8" t="s">
        <v>71</v>
      </c>
      <c r="B33" s="8" t="s">
        <v>246</v>
      </c>
      <c r="C33" s="8" t="s">
        <v>247</v>
      </c>
      <c r="D33" s="8" t="s">
        <v>121</v>
      </c>
      <c r="E33" s="8" t="s">
        <v>122</v>
      </c>
      <c r="F33" s="8" t="s">
        <v>256</v>
      </c>
      <c r="G33" s="8" t="s">
        <v>257</v>
      </c>
      <c r="H33" s="9">
        <v>500</v>
      </c>
      <c r="I33" s="9">
        <v>500</v>
      </c>
      <c r="J33" s="9"/>
      <c r="K33" s="8"/>
      <c r="L33" s="9"/>
      <c r="M33" s="9">
        <v>500</v>
      </c>
      <c r="N33" s="9"/>
      <c r="O33" s="9"/>
      <c r="P33" s="9"/>
      <c r="Q33" s="9"/>
      <c r="R33" s="9"/>
      <c r="S33" s="9"/>
      <c r="T33" s="9"/>
      <c r="U33" s="9"/>
      <c r="V33" s="9"/>
      <c r="W33" s="9"/>
      <c r="X33" s="9"/>
    </row>
    <row r="34" ht="30.75" customHeight="1" spans="1:24">
      <c r="A34" s="8" t="s">
        <v>71</v>
      </c>
      <c r="B34" s="8" t="s">
        <v>246</v>
      </c>
      <c r="C34" s="8" t="s">
        <v>247</v>
      </c>
      <c r="D34" s="8" t="s">
        <v>121</v>
      </c>
      <c r="E34" s="8" t="s">
        <v>122</v>
      </c>
      <c r="F34" s="8" t="s">
        <v>258</v>
      </c>
      <c r="G34" s="8" t="s">
        <v>259</v>
      </c>
      <c r="H34" s="9">
        <v>60000</v>
      </c>
      <c r="I34" s="9">
        <v>60000</v>
      </c>
      <c r="J34" s="9"/>
      <c r="K34" s="8"/>
      <c r="L34" s="9"/>
      <c r="M34" s="9">
        <v>60000</v>
      </c>
      <c r="N34" s="9"/>
      <c r="O34" s="9"/>
      <c r="P34" s="9"/>
      <c r="Q34" s="9"/>
      <c r="R34" s="9"/>
      <c r="S34" s="9"/>
      <c r="T34" s="9"/>
      <c r="U34" s="9"/>
      <c r="V34" s="9"/>
      <c r="W34" s="9"/>
      <c r="X34" s="9"/>
    </row>
    <row r="35" ht="30.75" customHeight="1" spans="1:24">
      <c r="A35" s="8" t="s">
        <v>71</v>
      </c>
      <c r="B35" s="8" t="s">
        <v>260</v>
      </c>
      <c r="C35" s="8" t="s">
        <v>182</v>
      </c>
      <c r="D35" s="8" t="s">
        <v>121</v>
      </c>
      <c r="E35" s="8" t="s">
        <v>122</v>
      </c>
      <c r="F35" s="8" t="s">
        <v>261</v>
      </c>
      <c r="G35" s="8" t="s">
        <v>182</v>
      </c>
      <c r="H35" s="9">
        <v>9500</v>
      </c>
      <c r="I35" s="9">
        <v>9500</v>
      </c>
      <c r="J35" s="9"/>
      <c r="K35" s="8"/>
      <c r="L35" s="9"/>
      <c r="M35" s="9">
        <v>9500</v>
      </c>
      <c r="N35" s="9"/>
      <c r="O35" s="9"/>
      <c r="P35" s="9"/>
      <c r="Q35" s="9"/>
      <c r="R35" s="9"/>
      <c r="S35" s="9"/>
      <c r="T35" s="9"/>
      <c r="U35" s="9"/>
      <c r="V35" s="9"/>
      <c r="W35" s="9"/>
      <c r="X35" s="9"/>
    </row>
    <row r="36" ht="30.75" customHeight="1" spans="1:24">
      <c r="A36" s="8" t="s">
        <v>71</v>
      </c>
      <c r="B36" s="8" t="s">
        <v>246</v>
      </c>
      <c r="C36" s="8" t="s">
        <v>247</v>
      </c>
      <c r="D36" s="8" t="s">
        <v>121</v>
      </c>
      <c r="E36" s="8" t="s">
        <v>122</v>
      </c>
      <c r="F36" s="8" t="s">
        <v>262</v>
      </c>
      <c r="G36" s="8" t="s">
        <v>263</v>
      </c>
      <c r="H36" s="9">
        <v>9600</v>
      </c>
      <c r="I36" s="9">
        <v>9600</v>
      </c>
      <c r="J36" s="9"/>
      <c r="K36" s="8"/>
      <c r="L36" s="9"/>
      <c r="M36" s="9">
        <v>9600</v>
      </c>
      <c r="N36" s="9"/>
      <c r="O36" s="9"/>
      <c r="P36" s="9"/>
      <c r="Q36" s="9"/>
      <c r="R36" s="9"/>
      <c r="S36" s="9"/>
      <c r="T36" s="9"/>
      <c r="U36" s="9"/>
      <c r="V36" s="9"/>
      <c r="W36" s="9"/>
      <c r="X36" s="9"/>
    </row>
    <row r="37" ht="30.75" customHeight="1" spans="1:24">
      <c r="A37" s="8" t="s">
        <v>71</v>
      </c>
      <c r="B37" s="8" t="s">
        <v>264</v>
      </c>
      <c r="C37" s="8" t="s">
        <v>265</v>
      </c>
      <c r="D37" s="8" t="s">
        <v>121</v>
      </c>
      <c r="E37" s="8" t="s">
        <v>122</v>
      </c>
      <c r="F37" s="8" t="s">
        <v>266</v>
      </c>
      <c r="G37" s="8" t="s">
        <v>267</v>
      </c>
      <c r="H37" s="9">
        <v>10000</v>
      </c>
      <c r="I37" s="9">
        <v>10000</v>
      </c>
      <c r="J37" s="9"/>
      <c r="K37" s="8"/>
      <c r="L37" s="9"/>
      <c r="M37" s="9">
        <v>10000</v>
      </c>
      <c r="N37" s="9"/>
      <c r="O37" s="9"/>
      <c r="P37" s="9"/>
      <c r="Q37" s="9"/>
      <c r="R37" s="9"/>
      <c r="S37" s="9"/>
      <c r="T37" s="9"/>
      <c r="U37" s="9"/>
      <c r="V37" s="9"/>
      <c r="W37" s="9"/>
      <c r="X37" s="9"/>
    </row>
    <row r="38" ht="30.75" customHeight="1" spans="1:24">
      <c r="A38" s="8" t="s">
        <v>71</v>
      </c>
      <c r="B38" s="8" t="s">
        <v>246</v>
      </c>
      <c r="C38" s="8" t="s">
        <v>247</v>
      </c>
      <c r="D38" s="8" t="s">
        <v>121</v>
      </c>
      <c r="E38" s="8" t="s">
        <v>122</v>
      </c>
      <c r="F38" s="8" t="s">
        <v>268</v>
      </c>
      <c r="G38" s="8" t="s">
        <v>269</v>
      </c>
      <c r="H38" s="9">
        <v>8160</v>
      </c>
      <c r="I38" s="9">
        <v>8160</v>
      </c>
      <c r="J38" s="9"/>
      <c r="K38" s="8"/>
      <c r="L38" s="9"/>
      <c r="M38" s="9">
        <v>8160</v>
      </c>
      <c r="N38" s="9"/>
      <c r="O38" s="9"/>
      <c r="P38" s="9"/>
      <c r="Q38" s="9"/>
      <c r="R38" s="9"/>
      <c r="S38" s="9"/>
      <c r="T38" s="9"/>
      <c r="U38" s="9"/>
      <c r="V38" s="9"/>
      <c r="W38" s="9"/>
      <c r="X38" s="9"/>
    </row>
    <row r="39" ht="30.75" customHeight="1" spans="1:24">
      <c r="A39" s="8" t="s">
        <v>71</v>
      </c>
      <c r="B39" s="8" t="s">
        <v>270</v>
      </c>
      <c r="C39" s="8" t="s">
        <v>271</v>
      </c>
      <c r="D39" s="8" t="s">
        <v>101</v>
      </c>
      <c r="E39" s="8" t="s">
        <v>102</v>
      </c>
      <c r="F39" s="8" t="s">
        <v>248</v>
      </c>
      <c r="G39" s="8" t="s">
        <v>249</v>
      </c>
      <c r="H39" s="9">
        <v>3600</v>
      </c>
      <c r="I39" s="9">
        <v>3600</v>
      </c>
      <c r="J39" s="9"/>
      <c r="K39" s="8"/>
      <c r="L39" s="9"/>
      <c r="M39" s="9">
        <v>3600</v>
      </c>
      <c r="N39" s="9"/>
      <c r="O39" s="9"/>
      <c r="P39" s="9"/>
      <c r="Q39" s="9"/>
      <c r="R39" s="9"/>
      <c r="S39" s="9"/>
      <c r="T39" s="9"/>
      <c r="U39" s="9"/>
      <c r="V39" s="9"/>
      <c r="W39" s="9"/>
      <c r="X39" s="9"/>
    </row>
    <row r="40" ht="30.75" customHeight="1" spans="1:24">
      <c r="A40" s="8" t="s">
        <v>71</v>
      </c>
      <c r="B40" s="8" t="s">
        <v>272</v>
      </c>
      <c r="C40" s="8" t="s">
        <v>273</v>
      </c>
      <c r="D40" s="8" t="s">
        <v>101</v>
      </c>
      <c r="E40" s="8" t="s">
        <v>102</v>
      </c>
      <c r="F40" s="8" t="s">
        <v>274</v>
      </c>
      <c r="G40" s="8" t="s">
        <v>275</v>
      </c>
      <c r="H40" s="9">
        <v>132697.8</v>
      </c>
      <c r="I40" s="9">
        <v>132697.8</v>
      </c>
      <c r="J40" s="9"/>
      <c r="K40" s="8"/>
      <c r="L40" s="9"/>
      <c r="M40" s="9">
        <v>132697.8</v>
      </c>
      <c r="N40" s="9"/>
      <c r="O40" s="9"/>
      <c r="P40" s="9"/>
      <c r="Q40" s="9"/>
      <c r="R40" s="9"/>
      <c r="S40" s="9"/>
      <c r="T40" s="9"/>
      <c r="U40" s="9"/>
      <c r="V40" s="9"/>
      <c r="W40" s="9"/>
      <c r="X40" s="9"/>
    </row>
    <row r="41" ht="30.75" customHeight="1" spans="1:24">
      <c r="A41" s="8" t="s">
        <v>71</v>
      </c>
      <c r="B41" s="8" t="s">
        <v>276</v>
      </c>
      <c r="C41" s="8" t="s">
        <v>277</v>
      </c>
      <c r="D41" s="8" t="s">
        <v>105</v>
      </c>
      <c r="E41" s="8" t="s">
        <v>106</v>
      </c>
      <c r="F41" s="8" t="s">
        <v>278</v>
      </c>
      <c r="G41" s="8" t="s">
        <v>279</v>
      </c>
      <c r="H41" s="9">
        <v>192481.34</v>
      </c>
      <c r="I41" s="9">
        <v>192481.34</v>
      </c>
      <c r="J41" s="9"/>
      <c r="K41" s="8"/>
      <c r="L41" s="9"/>
      <c r="M41" s="9">
        <v>192481.34</v>
      </c>
      <c r="N41" s="9"/>
      <c r="O41" s="9"/>
      <c r="P41" s="9"/>
      <c r="Q41" s="9"/>
      <c r="R41" s="9"/>
      <c r="S41" s="9"/>
      <c r="T41" s="9"/>
      <c r="U41" s="9"/>
      <c r="V41" s="9"/>
      <c r="W41" s="9"/>
      <c r="X41" s="9"/>
    </row>
    <row r="42" ht="30.85" customHeight="1" spans="1:24">
      <c r="A42" s="10" t="s">
        <v>177</v>
      </c>
      <c r="B42" s="10"/>
      <c r="C42" s="10"/>
      <c r="D42" s="10"/>
      <c r="E42" s="10"/>
      <c r="F42" s="10"/>
      <c r="G42" s="10"/>
      <c r="H42" s="9">
        <v>3652840.4</v>
      </c>
      <c r="I42" s="9">
        <v>3652840.4</v>
      </c>
      <c r="J42" s="9"/>
      <c r="K42" s="9"/>
      <c r="L42" s="9"/>
      <c r="M42" s="9">
        <v>3652840.4</v>
      </c>
      <c r="N42" s="9"/>
      <c r="O42" s="9"/>
      <c r="P42" s="9"/>
      <c r="Q42" s="9"/>
      <c r="R42" s="9"/>
      <c r="S42" s="9"/>
      <c r="T42" s="9"/>
      <c r="U42" s="9"/>
      <c r="V42" s="9"/>
      <c r="W42" s="9"/>
      <c r="X42" s="9"/>
    </row>
  </sheetData>
  <mergeCells count="30">
    <mergeCell ref="A3:X3"/>
    <mergeCell ref="A4:G4"/>
    <mergeCell ref="H5:X5"/>
    <mergeCell ref="I6:N6"/>
    <mergeCell ref="O6:Q6"/>
    <mergeCell ref="S6:X6"/>
    <mergeCell ref="I7:J7"/>
    <mergeCell ref="A42:G42"/>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9" right="0.39" top="0.39" bottom="0.39" header="0.51" footer="0.51"/>
  <pageSetup paperSize="9" scale="57"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
  <sheetViews>
    <sheetView showZeros="0" workbookViewId="0">
      <pane ySplit="1" topLeftCell="A7" activePane="bottomLeft" state="frozen"/>
      <selection/>
      <selection pane="bottomLeft" activeCell="C14" sqref="C14"/>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1:23">
      <c r="A2" s="20"/>
      <c r="B2" s="20"/>
      <c r="C2" s="20"/>
      <c r="D2" s="20"/>
      <c r="E2" s="20"/>
      <c r="F2" s="20"/>
      <c r="G2" s="20"/>
      <c r="H2" s="20"/>
      <c r="I2" s="20"/>
      <c r="J2" s="20"/>
      <c r="K2" s="20"/>
      <c r="L2" s="20"/>
      <c r="M2" s="20"/>
      <c r="N2" s="20"/>
      <c r="O2" s="20"/>
      <c r="P2" s="20"/>
      <c r="Q2" s="20"/>
      <c r="R2" s="20"/>
      <c r="S2" s="20"/>
      <c r="T2" s="20"/>
      <c r="U2" s="20"/>
      <c r="V2" s="20"/>
      <c r="W2" s="24" t="s">
        <v>280</v>
      </c>
    </row>
    <row r="3" ht="45" customHeight="1" spans="1:23">
      <c r="A3" s="21" t="s">
        <v>281</v>
      </c>
      <c r="B3" s="21"/>
      <c r="C3" s="21"/>
      <c r="D3" s="21"/>
      <c r="E3" s="21"/>
      <c r="F3" s="21"/>
      <c r="G3" s="21"/>
      <c r="H3" s="21"/>
      <c r="I3" s="21"/>
      <c r="J3" s="21"/>
      <c r="K3" s="21"/>
      <c r="L3" s="21"/>
      <c r="M3" s="21"/>
      <c r="N3" s="21"/>
      <c r="O3" s="21"/>
      <c r="P3" s="21"/>
      <c r="Q3" s="21"/>
      <c r="R3" s="21"/>
      <c r="S3" s="21"/>
      <c r="T3" s="21"/>
      <c r="U3" s="21"/>
      <c r="V3" s="21"/>
      <c r="W3" s="21"/>
    </row>
    <row r="4" ht="13.5" customHeight="1" spans="1:23">
      <c r="A4" s="20" t="str">
        <f>"单位名称："&amp;"楚雄彝族自治州乡村振兴服务中心"</f>
        <v>单位名称：楚雄彝族自治州乡村振兴服务中心</v>
      </c>
      <c r="B4" s="20"/>
      <c r="C4" s="20"/>
      <c r="D4" s="20"/>
      <c r="E4" s="20"/>
      <c r="F4" s="20"/>
      <c r="G4" s="20"/>
      <c r="H4" s="20"/>
      <c r="I4" s="20"/>
      <c r="J4" s="20"/>
      <c r="K4" s="20"/>
      <c r="L4" s="20"/>
      <c r="M4" s="20"/>
      <c r="N4" s="20"/>
      <c r="O4" s="20"/>
      <c r="P4" s="20"/>
      <c r="Q4" s="20"/>
      <c r="R4" s="20"/>
      <c r="S4" s="20"/>
      <c r="T4" s="20"/>
      <c r="U4" s="20"/>
      <c r="V4" s="20"/>
      <c r="W4" s="24" t="s">
        <v>54</v>
      </c>
    </row>
    <row r="5" ht="21.75" customHeight="1" spans="1:23">
      <c r="A5" s="10" t="s">
        <v>282</v>
      </c>
      <c r="B5" s="10" t="s">
        <v>188</v>
      </c>
      <c r="C5" s="10" t="s">
        <v>189</v>
      </c>
      <c r="D5" s="10" t="s">
        <v>187</v>
      </c>
      <c r="E5" s="10" t="s">
        <v>190</v>
      </c>
      <c r="F5" s="10" t="s">
        <v>191</v>
      </c>
      <c r="G5" s="10" t="s">
        <v>283</v>
      </c>
      <c r="H5" s="10" t="s">
        <v>284</v>
      </c>
      <c r="I5" s="10" t="s">
        <v>57</v>
      </c>
      <c r="J5" s="10" t="s">
        <v>285</v>
      </c>
      <c r="K5" s="10"/>
      <c r="L5" s="10"/>
      <c r="M5" s="10"/>
      <c r="N5" s="10" t="s">
        <v>196</v>
      </c>
      <c r="O5" s="10"/>
      <c r="P5" s="10"/>
      <c r="Q5" s="10" t="s">
        <v>63</v>
      </c>
      <c r="R5" s="10" t="s">
        <v>64</v>
      </c>
      <c r="S5" s="10"/>
      <c r="T5" s="10"/>
      <c r="U5" s="10"/>
      <c r="V5" s="10"/>
      <c r="W5" s="10"/>
    </row>
    <row r="6" ht="21.75" customHeight="1" spans="1:23">
      <c r="A6" s="10"/>
      <c r="B6" s="10"/>
      <c r="C6" s="10"/>
      <c r="D6" s="10"/>
      <c r="E6" s="10"/>
      <c r="F6" s="10"/>
      <c r="G6" s="10"/>
      <c r="H6" s="10"/>
      <c r="I6" s="10"/>
      <c r="J6" s="10" t="s">
        <v>60</v>
      </c>
      <c r="K6" s="10"/>
      <c r="L6" s="10" t="s">
        <v>61</v>
      </c>
      <c r="M6" s="10" t="s">
        <v>62</v>
      </c>
      <c r="N6" s="10" t="s">
        <v>60</v>
      </c>
      <c r="O6" s="10" t="s">
        <v>61</v>
      </c>
      <c r="P6" s="10" t="s">
        <v>62</v>
      </c>
      <c r="Q6" s="10"/>
      <c r="R6" s="10" t="s">
        <v>59</v>
      </c>
      <c r="S6" s="10" t="s">
        <v>65</v>
      </c>
      <c r="T6" s="10" t="s">
        <v>203</v>
      </c>
      <c r="U6" s="10" t="s">
        <v>67</v>
      </c>
      <c r="V6" s="10" t="s">
        <v>68</v>
      </c>
      <c r="W6" s="10" t="s">
        <v>69</v>
      </c>
    </row>
    <row r="7" ht="21" customHeight="1" spans="1:23">
      <c r="A7" s="10"/>
      <c r="B7" s="10"/>
      <c r="C7" s="10"/>
      <c r="D7" s="10"/>
      <c r="E7" s="10"/>
      <c r="F7" s="10"/>
      <c r="G7" s="10"/>
      <c r="H7" s="10"/>
      <c r="I7" s="10"/>
      <c r="J7" s="10" t="s">
        <v>59</v>
      </c>
      <c r="K7" s="10"/>
      <c r="L7" s="10"/>
      <c r="M7" s="10"/>
      <c r="N7" s="10"/>
      <c r="O7" s="10"/>
      <c r="P7" s="10"/>
      <c r="Q7" s="10"/>
      <c r="R7" s="10"/>
      <c r="S7" s="10"/>
      <c r="T7" s="10"/>
      <c r="U7" s="10"/>
      <c r="V7" s="10"/>
      <c r="W7" s="10"/>
    </row>
    <row r="8" ht="39.75" customHeight="1" spans="1:23">
      <c r="A8" s="10"/>
      <c r="B8" s="10"/>
      <c r="C8" s="10"/>
      <c r="D8" s="10"/>
      <c r="E8" s="10"/>
      <c r="F8" s="10"/>
      <c r="G8" s="10"/>
      <c r="H8" s="10"/>
      <c r="I8" s="10"/>
      <c r="J8" s="10" t="s">
        <v>59</v>
      </c>
      <c r="K8" s="10" t="s">
        <v>286</v>
      </c>
      <c r="L8" s="10"/>
      <c r="M8" s="10"/>
      <c r="N8" s="10"/>
      <c r="O8" s="10"/>
      <c r="P8" s="10"/>
      <c r="Q8" s="10"/>
      <c r="R8" s="10"/>
      <c r="S8" s="10"/>
      <c r="T8" s="10"/>
      <c r="U8" s="10"/>
      <c r="V8" s="10"/>
      <c r="W8" s="10"/>
    </row>
    <row r="9" ht="22" customHeight="1" spans="1:23">
      <c r="A9" s="58">
        <v>1</v>
      </c>
      <c r="B9" s="58">
        <v>2</v>
      </c>
      <c r="C9" s="58">
        <v>3</v>
      </c>
      <c r="D9" s="58">
        <v>4</v>
      </c>
      <c r="E9" s="58">
        <v>5</v>
      </c>
      <c r="F9" s="58">
        <v>6</v>
      </c>
      <c r="G9" s="58">
        <v>7</v>
      </c>
      <c r="H9" s="58">
        <v>8</v>
      </c>
      <c r="I9" s="58">
        <v>9</v>
      </c>
      <c r="J9" s="58">
        <v>10</v>
      </c>
      <c r="K9" s="58">
        <v>11</v>
      </c>
      <c r="L9" s="59">
        <v>12</v>
      </c>
      <c r="M9" s="59">
        <v>13</v>
      </c>
      <c r="N9" s="59">
        <v>14</v>
      </c>
      <c r="O9" s="59">
        <v>15</v>
      </c>
      <c r="P9" s="59">
        <v>16</v>
      </c>
      <c r="Q9" s="59">
        <v>17</v>
      </c>
      <c r="R9" s="59">
        <v>18</v>
      </c>
      <c r="S9" s="59">
        <v>19</v>
      </c>
      <c r="T9" s="59">
        <v>20</v>
      </c>
      <c r="U9" s="58">
        <v>21</v>
      </c>
      <c r="V9" s="58">
        <v>22</v>
      </c>
      <c r="W9" s="58">
        <v>23</v>
      </c>
    </row>
    <row r="10" ht="22" customHeight="1" spans="1:23">
      <c r="A10" s="8"/>
      <c r="B10" s="8"/>
      <c r="C10" s="8" t="s">
        <v>287</v>
      </c>
      <c r="D10" s="8"/>
      <c r="E10" s="8"/>
      <c r="F10" s="8"/>
      <c r="G10" s="8"/>
      <c r="H10" s="8"/>
      <c r="I10" s="18">
        <v>22000</v>
      </c>
      <c r="J10" s="9">
        <v>22000</v>
      </c>
      <c r="K10" s="9">
        <v>22000</v>
      </c>
      <c r="L10" s="9"/>
      <c r="M10" s="9"/>
      <c r="N10" s="9"/>
      <c r="O10" s="9"/>
      <c r="P10" s="9"/>
      <c r="Q10" s="9"/>
      <c r="R10" s="9"/>
      <c r="S10" s="9"/>
      <c r="T10" s="9"/>
      <c r="U10" s="9"/>
      <c r="V10" s="9"/>
      <c r="W10" s="9"/>
    </row>
    <row r="11" ht="22" customHeight="1" spans="1:23">
      <c r="A11" s="8" t="s">
        <v>288</v>
      </c>
      <c r="B11" s="8" t="s">
        <v>289</v>
      </c>
      <c r="C11" s="8" t="s">
        <v>287</v>
      </c>
      <c r="D11" s="8" t="s">
        <v>71</v>
      </c>
      <c r="E11" s="8" t="s">
        <v>121</v>
      </c>
      <c r="F11" s="8" t="s">
        <v>122</v>
      </c>
      <c r="G11" s="8" t="s">
        <v>290</v>
      </c>
      <c r="H11" s="8" t="s">
        <v>291</v>
      </c>
      <c r="I11" s="9">
        <v>10000</v>
      </c>
      <c r="J11" s="9">
        <v>10000</v>
      </c>
      <c r="K11" s="9">
        <v>10000</v>
      </c>
      <c r="L11" s="9"/>
      <c r="M11" s="9"/>
      <c r="N11" s="9"/>
      <c r="O11" s="9"/>
      <c r="P11" s="9"/>
      <c r="Q11" s="9"/>
      <c r="R11" s="9"/>
      <c r="S11" s="9"/>
      <c r="T11" s="9"/>
      <c r="U11" s="9"/>
      <c r="V11" s="9"/>
      <c r="W11" s="9"/>
    </row>
    <row r="12" ht="22" customHeight="1" spans="1:23">
      <c r="A12" s="8" t="s">
        <v>288</v>
      </c>
      <c r="B12" s="8" t="s">
        <v>289</v>
      </c>
      <c r="C12" s="8" t="s">
        <v>287</v>
      </c>
      <c r="D12" s="8" t="s">
        <v>71</v>
      </c>
      <c r="E12" s="8" t="s">
        <v>121</v>
      </c>
      <c r="F12" s="8" t="s">
        <v>122</v>
      </c>
      <c r="G12" s="8" t="s">
        <v>290</v>
      </c>
      <c r="H12" s="8" t="s">
        <v>291</v>
      </c>
      <c r="I12" s="9">
        <v>12000</v>
      </c>
      <c r="J12" s="9">
        <v>12000</v>
      </c>
      <c r="K12" s="9">
        <v>12000</v>
      </c>
      <c r="L12" s="9"/>
      <c r="M12" s="9"/>
      <c r="N12" s="9"/>
      <c r="O12" s="9"/>
      <c r="P12" s="8"/>
      <c r="Q12" s="9"/>
      <c r="R12" s="9"/>
      <c r="S12" s="9"/>
      <c r="T12" s="9"/>
      <c r="U12" s="9"/>
      <c r="V12" s="9"/>
      <c r="W12" s="9"/>
    </row>
    <row r="13" ht="22" customHeight="1" spans="1:23">
      <c r="A13" s="8"/>
      <c r="B13" s="8"/>
      <c r="C13" s="8" t="s">
        <v>292</v>
      </c>
      <c r="D13" s="8"/>
      <c r="E13" s="8"/>
      <c r="F13" s="8"/>
      <c r="G13" s="8"/>
      <c r="H13" s="8"/>
      <c r="I13" s="18">
        <v>40000</v>
      </c>
      <c r="J13" s="9">
        <v>40000</v>
      </c>
      <c r="K13" s="9">
        <v>40000</v>
      </c>
      <c r="L13" s="9"/>
      <c r="M13" s="9"/>
      <c r="N13" s="9"/>
      <c r="O13" s="9"/>
      <c r="P13" s="8"/>
      <c r="Q13" s="9"/>
      <c r="R13" s="9"/>
      <c r="S13" s="9"/>
      <c r="T13" s="9"/>
      <c r="U13" s="9"/>
      <c r="V13" s="9"/>
      <c r="W13" s="9"/>
    </row>
    <row r="14" ht="22" customHeight="1" spans="1:23">
      <c r="A14" s="8" t="s">
        <v>293</v>
      </c>
      <c r="B14" s="8" t="s">
        <v>294</v>
      </c>
      <c r="C14" s="8" t="s">
        <v>292</v>
      </c>
      <c r="D14" s="8" t="s">
        <v>71</v>
      </c>
      <c r="E14" s="8" t="s">
        <v>123</v>
      </c>
      <c r="F14" s="8" t="s">
        <v>124</v>
      </c>
      <c r="G14" s="8" t="s">
        <v>256</v>
      </c>
      <c r="H14" s="8" t="s">
        <v>257</v>
      </c>
      <c r="I14" s="9">
        <v>5800</v>
      </c>
      <c r="J14" s="9">
        <v>5800</v>
      </c>
      <c r="K14" s="9">
        <v>5800</v>
      </c>
      <c r="L14" s="9"/>
      <c r="M14" s="9"/>
      <c r="N14" s="9"/>
      <c r="O14" s="9"/>
      <c r="P14" s="8"/>
      <c r="Q14" s="9"/>
      <c r="R14" s="9"/>
      <c r="S14" s="9"/>
      <c r="T14" s="9"/>
      <c r="U14" s="9"/>
      <c r="V14" s="9"/>
      <c r="W14" s="9"/>
    </row>
    <row r="15" ht="22" customHeight="1" spans="1:23">
      <c r="A15" s="8" t="s">
        <v>293</v>
      </c>
      <c r="B15" s="8" t="s">
        <v>294</v>
      </c>
      <c r="C15" s="8" t="s">
        <v>292</v>
      </c>
      <c r="D15" s="8" t="s">
        <v>71</v>
      </c>
      <c r="E15" s="8" t="s">
        <v>123</v>
      </c>
      <c r="F15" s="8" t="s">
        <v>124</v>
      </c>
      <c r="G15" s="8" t="s">
        <v>258</v>
      </c>
      <c r="H15" s="8" t="s">
        <v>259</v>
      </c>
      <c r="I15" s="9">
        <v>5000</v>
      </c>
      <c r="J15" s="9">
        <v>5000</v>
      </c>
      <c r="K15" s="9">
        <v>5000</v>
      </c>
      <c r="L15" s="9"/>
      <c r="M15" s="9"/>
      <c r="N15" s="9"/>
      <c r="O15" s="9"/>
      <c r="P15" s="8"/>
      <c r="Q15" s="9"/>
      <c r="R15" s="9"/>
      <c r="S15" s="9"/>
      <c r="T15" s="9"/>
      <c r="U15" s="9"/>
      <c r="V15" s="9"/>
      <c r="W15" s="9"/>
    </row>
    <row r="16" ht="22" customHeight="1" spans="1:23">
      <c r="A16" s="8" t="s">
        <v>293</v>
      </c>
      <c r="B16" s="8" t="s">
        <v>294</v>
      </c>
      <c r="C16" s="8" t="s">
        <v>292</v>
      </c>
      <c r="D16" s="8" t="s">
        <v>71</v>
      </c>
      <c r="E16" s="8" t="s">
        <v>123</v>
      </c>
      <c r="F16" s="8" t="s">
        <v>124</v>
      </c>
      <c r="G16" s="8" t="s">
        <v>295</v>
      </c>
      <c r="H16" s="8" t="s">
        <v>296</v>
      </c>
      <c r="I16" s="9">
        <v>15600</v>
      </c>
      <c r="J16" s="9">
        <v>15600</v>
      </c>
      <c r="K16" s="9">
        <v>15600</v>
      </c>
      <c r="L16" s="9"/>
      <c r="M16" s="9"/>
      <c r="N16" s="9"/>
      <c r="O16" s="9"/>
      <c r="P16" s="8"/>
      <c r="Q16" s="9"/>
      <c r="R16" s="9"/>
      <c r="S16" s="9"/>
      <c r="T16" s="9"/>
      <c r="U16" s="9"/>
      <c r="V16" s="9"/>
      <c r="W16" s="9"/>
    </row>
    <row r="17" ht="22" customHeight="1" spans="1:23">
      <c r="A17" s="8" t="s">
        <v>293</v>
      </c>
      <c r="B17" s="8" t="s">
        <v>294</v>
      </c>
      <c r="C17" s="8" t="s">
        <v>292</v>
      </c>
      <c r="D17" s="8" t="s">
        <v>71</v>
      </c>
      <c r="E17" s="8" t="s">
        <v>123</v>
      </c>
      <c r="F17" s="8" t="s">
        <v>124</v>
      </c>
      <c r="G17" s="8" t="s">
        <v>295</v>
      </c>
      <c r="H17" s="8" t="s">
        <v>296</v>
      </c>
      <c r="I17" s="9">
        <v>5100</v>
      </c>
      <c r="J17" s="9">
        <v>5100</v>
      </c>
      <c r="K17" s="9">
        <v>5100</v>
      </c>
      <c r="L17" s="9"/>
      <c r="M17" s="9"/>
      <c r="N17" s="9"/>
      <c r="O17" s="9"/>
      <c r="P17" s="8"/>
      <c r="Q17" s="9"/>
      <c r="R17" s="9"/>
      <c r="S17" s="9"/>
      <c r="T17" s="9"/>
      <c r="U17" s="9"/>
      <c r="V17" s="9"/>
      <c r="W17" s="9"/>
    </row>
    <row r="18" ht="22" customHeight="1" spans="1:23">
      <c r="A18" s="8" t="s">
        <v>293</v>
      </c>
      <c r="B18" s="8" t="s">
        <v>294</v>
      </c>
      <c r="C18" s="8" t="s">
        <v>292</v>
      </c>
      <c r="D18" s="8" t="s">
        <v>71</v>
      </c>
      <c r="E18" s="8" t="s">
        <v>123</v>
      </c>
      <c r="F18" s="8" t="s">
        <v>124</v>
      </c>
      <c r="G18" s="8" t="s">
        <v>266</v>
      </c>
      <c r="H18" s="8" t="s">
        <v>267</v>
      </c>
      <c r="I18" s="9">
        <v>5000</v>
      </c>
      <c r="J18" s="9">
        <v>5000</v>
      </c>
      <c r="K18" s="9">
        <v>5000</v>
      </c>
      <c r="L18" s="9"/>
      <c r="M18" s="9"/>
      <c r="N18" s="9"/>
      <c r="O18" s="9"/>
      <c r="P18" s="8"/>
      <c r="Q18" s="9"/>
      <c r="R18" s="9"/>
      <c r="S18" s="9"/>
      <c r="T18" s="9"/>
      <c r="U18" s="9"/>
      <c r="V18" s="9"/>
      <c r="W18" s="9"/>
    </row>
    <row r="19" ht="22" customHeight="1" spans="1:23">
      <c r="A19" s="8" t="s">
        <v>293</v>
      </c>
      <c r="B19" s="8" t="s">
        <v>294</v>
      </c>
      <c r="C19" s="8" t="s">
        <v>292</v>
      </c>
      <c r="D19" s="8" t="s">
        <v>71</v>
      </c>
      <c r="E19" s="8" t="s">
        <v>123</v>
      </c>
      <c r="F19" s="8" t="s">
        <v>124</v>
      </c>
      <c r="G19" s="8" t="s">
        <v>268</v>
      </c>
      <c r="H19" s="8" t="s">
        <v>269</v>
      </c>
      <c r="I19" s="9">
        <v>3500</v>
      </c>
      <c r="J19" s="9">
        <v>3500</v>
      </c>
      <c r="K19" s="9">
        <v>3500</v>
      </c>
      <c r="L19" s="9"/>
      <c r="M19" s="9"/>
      <c r="N19" s="9"/>
      <c r="O19" s="9"/>
      <c r="P19" s="8"/>
      <c r="Q19" s="9"/>
      <c r="R19" s="9"/>
      <c r="S19" s="9"/>
      <c r="T19" s="9"/>
      <c r="U19" s="9"/>
      <c r="V19" s="9"/>
      <c r="W19" s="9"/>
    </row>
    <row r="20" ht="22" customHeight="1" spans="1:23">
      <c r="A20" s="10" t="s">
        <v>57</v>
      </c>
      <c r="B20" s="10"/>
      <c r="C20" s="10"/>
      <c r="D20" s="10"/>
      <c r="E20" s="10"/>
      <c r="F20" s="10"/>
      <c r="G20" s="10"/>
      <c r="H20" s="10"/>
      <c r="I20" s="9">
        <v>62000</v>
      </c>
      <c r="J20" s="9">
        <v>62000</v>
      </c>
      <c r="K20" s="9">
        <v>62000</v>
      </c>
      <c r="L20" s="9"/>
      <c r="M20" s="9"/>
      <c r="N20" s="9"/>
      <c r="O20" s="9"/>
      <c r="P20" s="9"/>
      <c r="Q20" s="9"/>
      <c r="R20" s="9"/>
      <c r="S20" s="9"/>
      <c r="T20" s="9"/>
      <c r="U20" s="9"/>
      <c r="V20" s="9"/>
      <c r="W20" s="9"/>
    </row>
  </sheetData>
  <mergeCells count="28">
    <mergeCell ref="A3:W3"/>
    <mergeCell ref="A4:H4"/>
    <mergeCell ref="J5:M5"/>
    <mergeCell ref="N5:P5"/>
    <mergeCell ref="R5:W5"/>
    <mergeCell ref="A20:H2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39" bottom="0.39" header="0.51" footer="0.51"/>
  <pageSetup paperSize="9" scale="57"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8"/>
  <sheetViews>
    <sheetView showZeros="0" topLeftCell="B1" workbookViewId="0">
      <pane ySplit="1" topLeftCell="A3" activePane="bottomLeft" state="frozen"/>
      <selection/>
      <selection pane="bottomLeft" activeCell="A7" sqref="A7"/>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customHeight="1" spans="1:10">
      <c r="A1" s="1"/>
      <c r="B1" s="1"/>
      <c r="C1" s="1"/>
      <c r="D1" s="1"/>
      <c r="E1" s="1"/>
      <c r="F1" s="1"/>
      <c r="G1" s="1"/>
      <c r="H1" s="1"/>
      <c r="I1" s="1"/>
      <c r="J1" s="1"/>
    </row>
    <row r="2" ht="15.75" customHeight="1" spans="1:10">
      <c r="A2" s="24" t="s">
        <v>297</v>
      </c>
      <c r="B2" s="20"/>
      <c r="C2" s="20"/>
      <c r="D2" s="20"/>
      <c r="E2" s="20"/>
      <c r="F2" s="20"/>
      <c r="G2" s="20"/>
      <c r="H2" s="20"/>
      <c r="I2" s="20"/>
      <c r="J2" s="20" t="s">
        <v>298</v>
      </c>
    </row>
    <row r="3" ht="45" customHeight="1" spans="1:10">
      <c r="A3" s="21" t="str">
        <f>"2025"&amp;"年部门项目支出绩效目标表（本次下达）"</f>
        <v>2025年部门项目支出绩效目标表（本次下达）</v>
      </c>
      <c r="B3" s="21"/>
      <c r="C3" s="21"/>
      <c r="D3" s="21"/>
      <c r="E3" s="21"/>
      <c r="F3" s="21"/>
      <c r="G3" s="21"/>
      <c r="H3" s="21"/>
      <c r="I3" s="21"/>
      <c r="J3" s="21"/>
    </row>
    <row r="4" ht="15.75" customHeight="1" spans="1:10">
      <c r="A4" s="20" t="str">
        <f>"单位名称："&amp;"楚雄彝族自治州乡村振兴服务中心"</f>
        <v>单位名称：楚雄彝族自治州乡村振兴服务中心</v>
      </c>
      <c r="B4" s="44"/>
      <c r="C4" s="44"/>
      <c r="D4" s="44"/>
      <c r="E4" s="44"/>
      <c r="F4" s="45"/>
      <c r="G4" s="44"/>
      <c r="H4" s="45"/>
      <c r="I4" s="45"/>
      <c r="J4" s="45"/>
    </row>
    <row r="5" ht="60" customHeight="1" spans="1:10">
      <c r="A5" s="46" t="s">
        <v>299</v>
      </c>
      <c r="B5" s="46" t="s">
        <v>300</v>
      </c>
      <c r="C5" s="46" t="s">
        <v>301</v>
      </c>
      <c r="D5" s="46" t="s">
        <v>302</v>
      </c>
      <c r="E5" s="46" t="s">
        <v>303</v>
      </c>
      <c r="F5" s="46" t="s">
        <v>304</v>
      </c>
      <c r="G5" s="46" t="s">
        <v>305</v>
      </c>
      <c r="H5" s="46" t="s">
        <v>306</v>
      </c>
      <c r="I5" s="46" t="s">
        <v>307</v>
      </c>
      <c r="J5" s="46" t="s">
        <v>308</v>
      </c>
    </row>
    <row r="6" ht="47.5" customHeight="1" spans="1:10">
      <c r="A6" s="47">
        <v>1</v>
      </c>
      <c r="B6" s="47">
        <v>2</v>
      </c>
      <c r="C6" s="48">
        <v>3</v>
      </c>
      <c r="D6" s="47">
        <v>4</v>
      </c>
      <c r="E6" s="47">
        <v>5</v>
      </c>
      <c r="F6" s="47">
        <v>6</v>
      </c>
      <c r="G6" s="47">
        <v>7</v>
      </c>
      <c r="H6" s="47">
        <v>8</v>
      </c>
      <c r="I6" s="47">
        <v>9</v>
      </c>
      <c r="J6" s="47">
        <v>10</v>
      </c>
    </row>
    <row r="7" ht="47.5" customHeight="1" spans="1:10">
      <c r="A7" s="49" t="s">
        <v>71</v>
      </c>
      <c r="B7" s="49"/>
      <c r="C7" s="49"/>
      <c r="D7" s="49"/>
      <c r="E7" s="49"/>
      <c r="F7" s="49"/>
      <c r="G7" s="49"/>
      <c r="H7" s="49"/>
      <c r="I7" s="49"/>
      <c r="J7" s="49"/>
    </row>
    <row r="8" ht="52" customHeight="1" spans="1:10">
      <c r="A8" s="51" t="s">
        <v>292</v>
      </c>
      <c r="B8" s="52" t="s">
        <v>309</v>
      </c>
      <c r="C8" s="51" t="s">
        <v>310</v>
      </c>
      <c r="D8" s="48" t="s">
        <v>311</v>
      </c>
      <c r="E8" s="48" t="s">
        <v>312</v>
      </c>
      <c r="F8" s="53" t="s">
        <v>313</v>
      </c>
      <c r="G8" s="48" t="s">
        <v>314</v>
      </c>
      <c r="H8" s="48" t="s">
        <v>315</v>
      </c>
      <c r="I8" s="48" t="s">
        <v>316</v>
      </c>
      <c r="J8" s="50" t="s">
        <v>317</v>
      </c>
    </row>
    <row r="9" ht="52" customHeight="1" spans="1:10">
      <c r="A9" s="54"/>
      <c r="B9" s="55"/>
      <c r="C9" s="54"/>
      <c r="D9" s="51" t="s">
        <v>318</v>
      </c>
      <c r="E9" s="48" t="s">
        <v>319</v>
      </c>
      <c r="F9" s="48" t="s">
        <v>320</v>
      </c>
      <c r="G9" s="48" t="s">
        <v>321</v>
      </c>
      <c r="H9" s="48" t="s">
        <v>322</v>
      </c>
      <c r="I9" s="48" t="s">
        <v>316</v>
      </c>
      <c r="J9" s="50" t="s">
        <v>323</v>
      </c>
    </row>
    <row r="10" ht="52" customHeight="1" spans="1:10">
      <c r="A10" s="54"/>
      <c r="B10" s="55"/>
      <c r="C10" s="54"/>
      <c r="D10" s="54"/>
      <c r="E10" s="48" t="s">
        <v>324</v>
      </c>
      <c r="F10" s="53" t="s">
        <v>313</v>
      </c>
      <c r="G10" s="48" t="s">
        <v>325</v>
      </c>
      <c r="H10" s="48" t="s">
        <v>322</v>
      </c>
      <c r="I10" s="48" t="s">
        <v>316</v>
      </c>
      <c r="J10" s="50" t="s">
        <v>326</v>
      </c>
    </row>
    <row r="11" ht="52" customHeight="1" spans="1:10">
      <c r="A11" s="54"/>
      <c r="B11" s="55"/>
      <c r="C11" s="56"/>
      <c r="D11" s="56"/>
      <c r="E11" s="48" t="s">
        <v>327</v>
      </c>
      <c r="F11" s="48" t="s">
        <v>320</v>
      </c>
      <c r="G11" s="48" t="s">
        <v>321</v>
      </c>
      <c r="H11" s="48" t="s">
        <v>322</v>
      </c>
      <c r="I11" s="48" t="s">
        <v>316</v>
      </c>
      <c r="J11" s="50" t="s">
        <v>328</v>
      </c>
    </row>
    <row r="12" ht="52" customHeight="1" spans="1:10">
      <c r="A12" s="54"/>
      <c r="B12" s="55"/>
      <c r="C12" s="51" t="s">
        <v>329</v>
      </c>
      <c r="D12" s="51" t="s">
        <v>330</v>
      </c>
      <c r="E12" s="48" t="s">
        <v>331</v>
      </c>
      <c r="F12" s="53" t="s">
        <v>313</v>
      </c>
      <c r="G12" s="48" t="s">
        <v>332</v>
      </c>
      <c r="H12" s="48" t="s">
        <v>315</v>
      </c>
      <c r="I12" s="48" t="s">
        <v>316</v>
      </c>
      <c r="J12" s="50" t="s">
        <v>333</v>
      </c>
    </row>
    <row r="13" ht="52" customHeight="1" spans="1:10">
      <c r="A13" s="54"/>
      <c r="B13" s="55"/>
      <c r="C13" s="56"/>
      <c r="D13" s="56"/>
      <c r="E13" s="48" t="s">
        <v>334</v>
      </c>
      <c r="F13" s="48" t="s">
        <v>320</v>
      </c>
      <c r="G13" s="48" t="s">
        <v>321</v>
      </c>
      <c r="H13" s="48" t="s">
        <v>322</v>
      </c>
      <c r="I13" s="48" t="s">
        <v>316</v>
      </c>
      <c r="J13" s="50" t="s">
        <v>335</v>
      </c>
    </row>
    <row r="14" ht="52" customHeight="1" spans="1:10">
      <c r="A14" s="54"/>
      <c r="B14" s="55"/>
      <c r="C14" s="51" t="s">
        <v>336</v>
      </c>
      <c r="D14" s="51" t="s">
        <v>337</v>
      </c>
      <c r="E14" s="48" t="s">
        <v>338</v>
      </c>
      <c r="F14" s="53" t="s">
        <v>313</v>
      </c>
      <c r="G14" s="48" t="s">
        <v>325</v>
      </c>
      <c r="H14" s="48" t="s">
        <v>322</v>
      </c>
      <c r="I14" s="48" t="s">
        <v>316</v>
      </c>
      <c r="J14" s="50" t="s">
        <v>339</v>
      </c>
    </row>
    <row r="15" ht="52" customHeight="1" spans="1:10">
      <c r="A15" s="56"/>
      <c r="B15" s="57"/>
      <c r="C15" s="56"/>
      <c r="D15" s="56"/>
      <c r="E15" s="48" t="s">
        <v>340</v>
      </c>
      <c r="F15" s="53" t="s">
        <v>313</v>
      </c>
      <c r="G15" s="48" t="s">
        <v>325</v>
      </c>
      <c r="H15" s="48" t="s">
        <v>322</v>
      </c>
      <c r="I15" s="48" t="s">
        <v>316</v>
      </c>
      <c r="J15" s="50" t="s">
        <v>341</v>
      </c>
    </row>
    <row r="16" ht="52" customHeight="1" spans="1:10">
      <c r="A16" s="51" t="s">
        <v>287</v>
      </c>
      <c r="B16" s="51" t="s">
        <v>342</v>
      </c>
      <c r="C16" s="48" t="s">
        <v>310</v>
      </c>
      <c r="D16" s="48" t="s">
        <v>311</v>
      </c>
      <c r="E16" s="48" t="s">
        <v>343</v>
      </c>
      <c r="F16" s="48" t="s">
        <v>320</v>
      </c>
      <c r="G16" s="48" t="s">
        <v>344</v>
      </c>
      <c r="H16" s="48" t="s">
        <v>315</v>
      </c>
      <c r="I16" s="48" t="s">
        <v>316</v>
      </c>
      <c r="J16" s="50" t="s">
        <v>345</v>
      </c>
    </row>
    <row r="17" ht="52" customHeight="1" spans="1:10">
      <c r="A17" s="54"/>
      <c r="B17" s="54"/>
      <c r="C17" s="48" t="s">
        <v>329</v>
      </c>
      <c r="D17" s="48" t="s">
        <v>330</v>
      </c>
      <c r="E17" s="48" t="s">
        <v>346</v>
      </c>
      <c r="F17" s="48" t="s">
        <v>320</v>
      </c>
      <c r="G17" s="48" t="s">
        <v>347</v>
      </c>
      <c r="H17" s="48" t="s">
        <v>348</v>
      </c>
      <c r="I17" s="48" t="s">
        <v>349</v>
      </c>
      <c r="J17" s="50" t="s">
        <v>350</v>
      </c>
    </row>
    <row r="18" ht="52" customHeight="1" spans="1:10">
      <c r="A18" s="56"/>
      <c r="B18" s="56"/>
      <c r="C18" s="48" t="s">
        <v>336</v>
      </c>
      <c r="D18" s="48" t="s">
        <v>337</v>
      </c>
      <c r="E18" s="48" t="s">
        <v>351</v>
      </c>
      <c r="F18" s="53" t="s">
        <v>313</v>
      </c>
      <c r="G18" s="48" t="s">
        <v>325</v>
      </c>
      <c r="H18" s="48" t="s">
        <v>322</v>
      </c>
      <c r="I18" s="48" t="s">
        <v>316</v>
      </c>
      <c r="J18" s="50" t="s">
        <v>352</v>
      </c>
    </row>
  </sheetData>
  <mergeCells count="12">
    <mergeCell ref="A2:J2"/>
    <mergeCell ref="A3:J3"/>
    <mergeCell ref="A8:A15"/>
    <mergeCell ref="A16:A18"/>
    <mergeCell ref="B8:B15"/>
    <mergeCell ref="B16:B18"/>
    <mergeCell ref="C8:C11"/>
    <mergeCell ref="C12:C13"/>
    <mergeCell ref="C14:C15"/>
    <mergeCell ref="D9:D11"/>
    <mergeCell ref="D12:D13"/>
    <mergeCell ref="D14:D15"/>
  </mergeCells>
  <printOptions horizontalCentered="1"/>
  <pageMargins left="0.39" right="0.39" top="0.39" bottom="0.39" header="0.31" footer="0.31"/>
  <pageSetup paperSize="9" scale="50"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B12" sqref="B12"/>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customHeight="1" spans="1:10">
      <c r="A1" s="1"/>
      <c r="B1" s="1"/>
      <c r="C1" s="1"/>
      <c r="D1" s="1"/>
      <c r="E1" s="1"/>
      <c r="F1" s="1"/>
      <c r="G1" s="1"/>
      <c r="H1" s="1"/>
      <c r="I1" s="1"/>
      <c r="J1" s="1"/>
    </row>
    <row r="2" ht="15.75" customHeight="1" spans="1:10">
      <c r="A2" s="24" t="s">
        <v>353</v>
      </c>
      <c r="B2" s="20"/>
      <c r="C2" s="20"/>
      <c r="D2" s="20"/>
      <c r="E2" s="20"/>
      <c r="F2" s="20"/>
      <c r="G2" s="20"/>
      <c r="H2" s="20"/>
      <c r="I2" s="20"/>
      <c r="J2" s="20" t="s">
        <v>298</v>
      </c>
    </row>
    <row r="3" ht="45" customHeight="1" spans="1:10">
      <c r="A3" s="21" t="str">
        <f>"2025"&amp;"年部门项目支出绩效目标表(另文下达)"</f>
        <v>2025年部门项目支出绩效目标表(另文下达)</v>
      </c>
      <c r="B3" s="21"/>
      <c r="C3" s="21"/>
      <c r="D3" s="21"/>
      <c r="E3" s="21"/>
      <c r="F3" s="21"/>
      <c r="G3" s="21"/>
      <c r="H3" s="21"/>
      <c r="I3" s="21"/>
      <c r="J3" s="21"/>
    </row>
    <row r="4" ht="15.75" customHeight="1" spans="1:10">
      <c r="A4" s="20" t="str">
        <f>"单位名称："&amp;"楚雄彝族自治州乡村振兴服务中心"</f>
        <v>单位名称：楚雄彝族自治州乡村振兴服务中心</v>
      </c>
      <c r="B4" s="44"/>
      <c r="C4" s="44"/>
      <c r="D4" s="44"/>
      <c r="E4" s="44"/>
      <c r="F4" s="45"/>
      <c r="G4" s="44"/>
      <c r="H4" s="45"/>
      <c r="I4" s="45"/>
      <c r="J4" s="45"/>
    </row>
    <row r="5" ht="60" customHeight="1" spans="1:10">
      <c r="A5" s="46" t="s">
        <v>299</v>
      </c>
      <c r="B5" s="46" t="s">
        <v>300</v>
      </c>
      <c r="C5" s="46" t="s">
        <v>301</v>
      </c>
      <c r="D5" s="46" t="s">
        <v>302</v>
      </c>
      <c r="E5" s="46" t="s">
        <v>303</v>
      </c>
      <c r="F5" s="46" t="s">
        <v>304</v>
      </c>
      <c r="G5" s="46" t="s">
        <v>305</v>
      </c>
      <c r="H5" s="46" t="s">
        <v>306</v>
      </c>
      <c r="I5" s="46" t="s">
        <v>307</v>
      </c>
      <c r="J5" s="46" t="s">
        <v>308</v>
      </c>
    </row>
    <row r="6" ht="47.5" customHeight="1" spans="1:10">
      <c r="A6" s="47">
        <v>1</v>
      </c>
      <c r="B6" s="47">
        <v>2</v>
      </c>
      <c r="C6" s="48">
        <v>3</v>
      </c>
      <c r="D6" s="47">
        <v>4</v>
      </c>
      <c r="E6" s="47">
        <v>5</v>
      </c>
      <c r="F6" s="47">
        <v>6</v>
      </c>
      <c r="G6" s="47">
        <v>7</v>
      </c>
      <c r="H6" s="47">
        <v>8</v>
      </c>
      <c r="I6" s="47">
        <v>9</v>
      </c>
      <c r="J6" s="47">
        <v>10</v>
      </c>
    </row>
    <row r="7" ht="47.5" customHeight="1" spans="1:10">
      <c r="A7" s="49"/>
      <c r="B7" s="49"/>
      <c r="C7" s="49"/>
      <c r="D7" s="49"/>
      <c r="E7" s="49"/>
      <c r="F7" s="49"/>
      <c r="G7" s="49"/>
      <c r="H7" s="49"/>
      <c r="I7" s="49"/>
      <c r="J7" s="49"/>
    </row>
    <row r="8" ht="47.5" customHeight="1" spans="1:10">
      <c r="A8" s="49"/>
      <c r="B8" s="50"/>
      <c r="C8" s="49"/>
      <c r="D8" s="49"/>
      <c r="E8" s="49"/>
      <c r="F8" s="49"/>
      <c r="G8" s="49"/>
      <c r="H8" s="49"/>
      <c r="I8" s="49"/>
      <c r="J8" s="49"/>
    </row>
    <row r="9" ht="52" customHeight="1" spans="1:10">
      <c r="A9" s="49"/>
      <c r="B9" s="49"/>
      <c r="C9" s="48"/>
      <c r="D9" s="48"/>
      <c r="E9" s="48"/>
      <c r="F9" s="48"/>
      <c r="G9" s="48"/>
      <c r="H9" s="48"/>
      <c r="I9" s="48"/>
      <c r="J9" s="50"/>
    </row>
    <row r="10" customHeight="1" spans="1:1">
      <c r="A10" t="s">
        <v>354</v>
      </c>
    </row>
  </sheetData>
  <mergeCells count="2">
    <mergeCell ref="A2:J2"/>
    <mergeCell ref="A3:J3"/>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B14" sqref="B14"/>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customHeight="1" spans="1:6">
      <c r="A1" s="1"/>
      <c r="B1" s="1"/>
      <c r="C1" s="1"/>
      <c r="D1" s="1"/>
      <c r="E1" s="1"/>
      <c r="F1" s="1"/>
    </row>
    <row r="2" ht="15.75" customHeight="1" spans="1:6">
      <c r="A2" s="16"/>
      <c r="B2" s="16">
        <v>0</v>
      </c>
      <c r="C2" s="16"/>
      <c r="D2" s="16"/>
      <c r="E2" s="16"/>
      <c r="F2" s="15" t="s">
        <v>355</v>
      </c>
    </row>
    <row r="3" ht="45" customHeight="1" spans="1:6">
      <c r="A3" s="12" t="s">
        <v>356</v>
      </c>
      <c r="B3" s="12"/>
      <c r="C3" s="12"/>
      <c r="D3" s="12"/>
      <c r="E3" s="12"/>
      <c r="F3" s="12"/>
    </row>
    <row r="4" ht="19.5" customHeight="1" spans="1:6">
      <c r="A4" s="11" t="str">
        <f>"单位名称："&amp;"楚雄彝族自治州乡村振兴服务中心"</f>
        <v>单位名称：楚雄彝族自治州乡村振兴服务中心</v>
      </c>
      <c r="B4" s="11"/>
      <c r="C4" s="11"/>
      <c r="D4" s="16"/>
      <c r="E4" s="16"/>
      <c r="F4" s="15" t="s">
        <v>2</v>
      </c>
    </row>
    <row r="5" ht="19.5" customHeight="1" spans="1:6">
      <c r="A5" s="6" t="s">
        <v>357</v>
      </c>
      <c r="B5" s="6" t="s">
        <v>73</v>
      </c>
      <c r="C5" s="6" t="s">
        <v>74</v>
      </c>
      <c r="D5" s="6" t="s">
        <v>358</v>
      </c>
      <c r="E5" s="6"/>
      <c r="F5" s="6"/>
    </row>
    <row r="6" ht="18.75" customHeight="1" spans="1:6">
      <c r="A6" s="6"/>
      <c r="B6" s="6"/>
      <c r="C6" s="6"/>
      <c r="D6" s="6" t="s">
        <v>57</v>
      </c>
      <c r="E6" s="6" t="s">
        <v>76</v>
      </c>
      <c r="F6" s="6" t="s">
        <v>77</v>
      </c>
    </row>
    <row r="7" ht="17.25" customHeight="1" spans="1:6">
      <c r="A7" s="13">
        <v>1</v>
      </c>
      <c r="B7" s="43" t="s">
        <v>84</v>
      </c>
      <c r="C7" s="13">
        <v>3</v>
      </c>
      <c r="D7" s="13">
        <v>4</v>
      </c>
      <c r="E7" s="13">
        <v>5</v>
      </c>
      <c r="F7" s="13">
        <v>6</v>
      </c>
    </row>
    <row r="8" ht="22.5" customHeight="1" spans="1:6">
      <c r="A8" s="8"/>
      <c r="B8" s="8"/>
      <c r="C8" s="8"/>
      <c r="D8" s="9"/>
      <c r="E8" s="9"/>
      <c r="F8" s="9"/>
    </row>
    <row r="9" ht="22.5" customHeight="1" spans="1:6">
      <c r="A9" s="8"/>
      <c r="B9" s="8"/>
      <c r="C9" s="8"/>
      <c r="D9" s="9"/>
      <c r="E9" s="9"/>
      <c r="F9" s="9"/>
    </row>
    <row r="10" ht="22.5" customHeight="1" spans="1:6">
      <c r="A10" s="10" t="s">
        <v>57</v>
      </c>
      <c r="B10" s="10"/>
      <c r="C10" s="10"/>
      <c r="D10" s="9"/>
      <c r="E10" s="9"/>
      <c r="F10" s="9"/>
    </row>
    <row r="11" customHeight="1" spans="1:1">
      <c r="A11" t="s">
        <v>359</v>
      </c>
    </row>
  </sheetData>
  <mergeCells count="7">
    <mergeCell ref="A3:F3"/>
    <mergeCell ref="A4:C4"/>
    <mergeCell ref="D5:F5"/>
    <mergeCell ref="A10:C10"/>
    <mergeCell ref="A5:A6"/>
    <mergeCell ref="B5:B6"/>
    <mergeCell ref="C5:C6"/>
  </mergeCells>
  <printOptions horizontalCentered="1"/>
  <pageMargins left="0.39" right="0.39" top="0.39" bottom="0.39" header="0.51" footer="0.51"/>
  <pageSetup paperSize="9" scale="98"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6"/>
  <sheetViews>
    <sheetView showGridLines="0" showZeros="0" workbookViewId="0">
      <pane ySplit="1" topLeftCell="A6" activePane="bottomLeft" state="frozen"/>
      <selection/>
      <selection pane="bottomLeft" activeCell="E9" sqref="E9"/>
    </sheetView>
  </sheetViews>
  <sheetFormatPr defaultColWidth="10" defaultRowHeight="12.75" customHeight="1"/>
  <cols>
    <col min="1" max="3" width="38.5" customWidth="1"/>
    <col min="4" max="17" width="12.85" customWidth="1"/>
  </cols>
  <sheetData>
    <row r="1" customHeight="1" spans="1:17">
      <c r="A1" s="1"/>
      <c r="B1" s="1"/>
      <c r="C1" s="1"/>
      <c r="D1" s="1"/>
      <c r="E1" s="1"/>
      <c r="F1" s="1"/>
      <c r="G1" s="1"/>
      <c r="H1" s="1"/>
      <c r="I1" s="1"/>
      <c r="J1" s="1"/>
      <c r="K1" s="1"/>
      <c r="L1" s="1"/>
      <c r="M1" s="1"/>
      <c r="N1" s="1"/>
      <c r="O1" s="1"/>
      <c r="P1" s="1"/>
      <c r="Q1" s="1"/>
    </row>
    <row r="2" ht="17.25" customHeight="1" spans="1:17">
      <c r="A2" s="20"/>
      <c r="B2" s="20"/>
      <c r="C2" s="20"/>
      <c r="D2" s="20"/>
      <c r="E2" s="20"/>
      <c r="F2" s="20"/>
      <c r="G2" s="20"/>
      <c r="H2" s="20"/>
      <c r="I2" s="20"/>
      <c r="J2" s="20"/>
      <c r="K2" s="20"/>
      <c r="L2" s="20"/>
      <c r="M2" s="20"/>
      <c r="N2" s="20"/>
      <c r="O2" s="20"/>
      <c r="P2" s="20"/>
      <c r="Q2" s="42" t="s">
        <v>360</v>
      </c>
    </row>
    <row r="3" ht="45" customHeight="1" spans="1:17">
      <c r="A3" s="21" t="s">
        <v>361</v>
      </c>
      <c r="B3" s="21"/>
      <c r="C3" s="21"/>
      <c r="D3" s="21"/>
      <c r="E3" s="21"/>
      <c r="F3" s="21"/>
      <c r="G3" s="21"/>
      <c r="H3" s="21"/>
      <c r="I3" s="21"/>
      <c r="J3" s="21"/>
      <c r="K3" s="21"/>
      <c r="L3" s="21"/>
      <c r="M3" s="21"/>
      <c r="N3" s="21"/>
      <c r="O3" s="21"/>
      <c r="P3" s="21"/>
      <c r="Q3" s="21"/>
    </row>
    <row r="4" ht="18.75" customHeight="1" spans="1:17">
      <c r="A4" s="20" t="str">
        <f>"单位名称："&amp;"楚雄彝族自治州乡村振兴服务中心"</f>
        <v>单位名称：楚雄彝族自治州乡村振兴服务中心</v>
      </c>
      <c r="B4" s="20"/>
      <c r="C4" s="20"/>
      <c r="D4" s="20"/>
      <c r="E4" s="20"/>
      <c r="F4" s="20"/>
      <c r="G4" s="20"/>
      <c r="H4" s="20"/>
      <c r="I4" s="20"/>
      <c r="J4" s="20"/>
      <c r="K4" s="20"/>
      <c r="L4" s="20"/>
      <c r="M4" s="20"/>
      <c r="N4" s="20"/>
      <c r="O4" s="20"/>
      <c r="P4" s="20"/>
      <c r="Q4" s="24" t="s">
        <v>54</v>
      </c>
    </row>
    <row r="5" ht="22.5" customHeight="1" spans="1:17">
      <c r="A5" s="37" t="s">
        <v>362</v>
      </c>
      <c r="B5" s="37" t="s">
        <v>363</v>
      </c>
      <c r="C5" s="37" t="s">
        <v>364</v>
      </c>
      <c r="D5" s="37" t="s">
        <v>365</v>
      </c>
      <c r="E5" s="37" t="s">
        <v>366</v>
      </c>
      <c r="F5" s="37" t="s">
        <v>367</v>
      </c>
      <c r="G5" s="37" t="s">
        <v>194</v>
      </c>
      <c r="H5" s="37"/>
      <c r="I5" s="37"/>
      <c r="J5" s="37"/>
      <c r="K5" s="37"/>
      <c r="L5" s="37"/>
      <c r="M5" s="37"/>
      <c r="N5" s="37"/>
      <c r="O5" s="37"/>
      <c r="P5" s="37"/>
      <c r="Q5" s="37"/>
    </row>
    <row r="6" ht="22.5" customHeight="1" spans="1:17">
      <c r="A6" s="37"/>
      <c r="B6" s="37" t="s">
        <v>368</v>
      </c>
      <c r="C6" s="37" t="s">
        <v>369</v>
      </c>
      <c r="D6" s="37" t="s">
        <v>365</v>
      </c>
      <c r="E6" s="37" t="s">
        <v>370</v>
      </c>
      <c r="F6" s="37"/>
      <c r="G6" s="37" t="s">
        <v>57</v>
      </c>
      <c r="H6" s="37" t="s">
        <v>60</v>
      </c>
      <c r="I6" s="37" t="s">
        <v>371</v>
      </c>
      <c r="J6" s="37" t="s">
        <v>372</v>
      </c>
      <c r="K6" s="37" t="s">
        <v>373</v>
      </c>
      <c r="L6" s="37" t="s">
        <v>64</v>
      </c>
      <c r="M6" s="37"/>
      <c r="N6" s="37"/>
      <c r="O6" s="37"/>
      <c r="P6" s="37"/>
      <c r="Q6" s="37"/>
    </row>
    <row r="7" ht="23.65" customHeight="1" spans="1:17">
      <c r="A7" s="37"/>
      <c r="B7" s="37"/>
      <c r="C7" s="37"/>
      <c r="D7" s="37"/>
      <c r="E7" s="37"/>
      <c r="F7" s="37"/>
      <c r="G7" s="37"/>
      <c r="H7" s="37"/>
      <c r="I7" s="37" t="s">
        <v>59</v>
      </c>
      <c r="J7" s="37"/>
      <c r="K7" s="37"/>
      <c r="L7" s="37" t="s">
        <v>59</v>
      </c>
      <c r="M7" s="37" t="s">
        <v>65</v>
      </c>
      <c r="N7" s="37" t="s">
        <v>66</v>
      </c>
      <c r="O7" s="37" t="s">
        <v>67</v>
      </c>
      <c r="P7" s="37" t="s">
        <v>68</v>
      </c>
      <c r="Q7" s="37" t="s">
        <v>69</v>
      </c>
    </row>
    <row r="8" ht="22.5" customHeight="1" spans="1:17">
      <c r="A8" s="38">
        <v>1</v>
      </c>
      <c r="B8" s="38">
        <v>2</v>
      </c>
      <c r="C8" s="38">
        <v>3</v>
      </c>
      <c r="D8" s="38">
        <v>4</v>
      </c>
      <c r="E8" s="38">
        <v>5</v>
      </c>
      <c r="F8" s="38">
        <v>6</v>
      </c>
      <c r="G8" s="38">
        <v>7</v>
      </c>
      <c r="H8" s="38">
        <v>8</v>
      </c>
      <c r="I8" s="38">
        <v>9</v>
      </c>
      <c r="J8" s="38">
        <v>10</v>
      </c>
      <c r="K8" s="38">
        <v>11</v>
      </c>
      <c r="L8" s="38">
        <v>12</v>
      </c>
      <c r="M8" s="38">
        <v>13</v>
      </c>
      <c r="N8" s="38">
        <v>14</v>
      </c>
      <c r="O8" s="38">
        <v>15</v>
      </c>
      <c r="P8" s="38">
        <v>16</v>
      </c>
      <c r="Q8" s="38">
        <v>17</v>
      </c>
    </row>
    <row r="9" ht="22.5" customHeight="1" spans="1:17">
      <c r="A9" s="39" t="s">
        <v>247</v>
      </c>
      <c r="B9" s="39"/>
      <c r="C9" s="39"/>
      <c r="D9" s="39"/>
      <c r="E9" s="40">
        <v>4</v>
      </c>
      <c r="F9" s="40">
        <v>6100</v>
      </c>
      <c r="G9" s="40">
        <v>6100</v>
      </c>
      <c r="H9" s="40">
        <v>6100</v>
      </c>
      <c r="I9" s="40"/>
      <c r="J9" s="40"/>
      <c r="K9" s="40"/>
      <c r="L9" s="40"/>
      <c r="M9" s="40"/>
      <c r="N9" s="40"/>
      <c r="O9" s="40"/>
      <c r="P9" s="40"/>
      <c r="Q9" s="40"/>
    </row>
    <row r="10" ht="22.5" customHeight="1" spans="1:17">
      <c r="A10" s="39"/>
      <c r="B10" s="39" t="s">
        <v>374</v>
      </c>
      <c r="C10" s="39" t="s">
        <v>374</v>
      </c>
      <c r="D10" s="39" t="s">
        <v>375</v>
      </c>
      <c r="E10" s="40">
        <v>1</v>
      </c>
      <c r="F10" s="40">
        <v>2500</v>
      </c>
      <c r="G10" s="40">
        <v>2500</v>
      </c>
      <c r="H10" s="40">
        <v>2500</v>
      </c>
      <c r="I10" s="40"/>
      <c r="J10" s="40"/>
      <c r="K10" s="40"/>
      <c r="L10" s="40"/>
      <c r="M10" s="40"/>
      <c r="N10" s="40"/>
      <c r="O10" s="40"/>
      <c r="P10" s="40"/>
      <c r="Q10" s="40"/>
    </row>
    <row r="11" ht="22.5" customHeight="1" spans="1:17">
      <c r="A11" s="8"/>
      <c r="B11" s="39" t="s">
        <v>376</v>
      </c>
      <c r="C11" s="39" t="s">
        <v>376</v>
      </c>
      <c r="D11" s="39" t="s">
        <v>377</v>
      </c>
      <c r="E11" s="40">
        <v>1</v>
      </c>
      <c r="F11" s="40">
        <v>800</v>
      </c>
      <c r="G11" s="40">
        <v>800</v>
      </c>
      <c r="H11" s="40">
        <v>800</v>
      </c>
      <c r="I11" s="40"/>
      <c r="J11" s="40"/>
      <c r="K11" s="40"/>
      <c r="L11" s="40"/>
      <c r="M11" s="40"/>
      <c r="N11" s="40"/>
      <c r="O11" s="40"/>
      <c r="P11" s="40"/>
      <c r="Q11" s="40"/>
    </row>
    <row r="12" ht="22.5" customHeight="1" spans="1:17">
      <c r="A12" s="8"/>
      <c r="B12" s="39" t="s">
        <v>378</v>
      </c>
      <c r="C12" s="39" t="s">
        <v>379</v>
      </c>
      <c r="D12" s="39" t="s">
        <v>380</v>
      </c>
      <c r="E12" s="40">
        <v>1</v>
      </c>
      <c r="F12" s="40">
        <v>1800</v>
      </c>
      <c r="G12" s="40">
        <v>1800</v>
      </c>
      <c r="H12" s="40">
        <v>1800</v>
      </c>
      <c r="I12" s="40"/>
      <c r="J12" s="40"/>
      <c r="K12" s="40"/>
      <c r="L12" s="40"/>
      <c r="M12" s="40"/>
      <c r="N12" s="40"/>
      <c r="O12" s="40"/>
      <c r="P12" s="40"/>
      <c r="Q12" s="40"/>
    </row>
    <row r="13" ht="22.5" customHeight="1" spans="1:17">
      <c r="A13" s="8"/>
      <c r="B13" s="39" t="s">
        <v>381</v>
      </c>
      <c r="C13" s="39" t="s">
        <v>382</v>
      </c>
      <c r="D13" s="39" t="s">
        <v>383</v>
      </c>
      <c r="E13" s="40">
        <v>1</v>
      </c>
      <c r="F13" s="40">
        <v>1000</v>
      </c>
      <c r="G13" s="40">
        <v>1000</v>
      </c>
      <c r="H13" s="40">
        <v>1000</v>
      </c>
      <c r="I13" s="40"/>
      <c r="J13" s="40"/>
      <c r="K13" s="40"/>
      <c r="L13" s="40"/>
      <c r="M13" s="40"/>
      <c r="N13" s="40"/>
      <c r="O13" s="40"/>
      <c r="P13" s="40"/>
      <c r="Q13" s="40"/>
    </row>
    <row r="14" ht="22.5" customHeight="1" spans="1:17">
      <c r="A14" s="39" t="s">
        <v>292</v>
      </c>
      <c r="B14" s="8"/>
      <c r="C14" s="8"/>
      <c r="D14" s="8"/>
      <c r="E14" s="40">
        <v>1</v>
      </c>
      <c r="F14" s="40">
        <v>1000</v>
      </c>
      <c r="G14" s="40">
        <v>1000</v>
      </c>
      <c r="H14" s="40">
        <v>1000</v>
      </c>
      <c r="I14" s="40"/>
      <c r="J14" s="40"/>
      <c r="K14" s="40"/>
      <c r="L14" s="40"/>
      <c r="M14" s="40"/>
      <c r="N14" s="40"/>
      <c r="O14" s="40"/>
      <c r="P14" s="40"/>
      <c r="Q14" s="40"/>
    </row>
    <row r="15" ht="22.5" customHeight="1" spans="1:17">
      <c r="A15" s="8"/>
      <c r="B15" s="39" t="s">
        <v>384</v>
      </c>
      <c r="C15" s="39" t="s">
        <v>384</v>
      </c>
      <c r="D15" s="39" t="s">
        <v>380</v>
      </c>
      <c r="E15" s="40">
        <v>1</v>
      </c>
      <c r="F15" s="40">
        <v>1000</v>
      </c>
      <c r="G15" s="40">
        <v>1000</v>
      </c>
      <c r="H15" s="40">
        <v>1000</v>
      </c>
      <c r="I15" s="40"/>
      <c r="J15" s="40"/>
      <c r="K15" s="40"/>
      <c r="L15" s="40"/>
      <c r="M15" s="40"/>
      <c r="N15" s="40"/>
      <c r="O15" s="40"/>
      <c r="P15" s="40"/>
      <c r="Q15" s="40"/>
    </row>
    <row r="16" ht="22.5" customHeight="1" spans="1:17">
      <c r="A16" s="41" t="s">
        <v>57</v>
      </c>
      <c r="B16" s="41"/>
      <c r="C16" s="41"/>
      <c r="D16" s="41"/>
      <c r="E16" s="41"/>
      <c r="F16" s="40">
        <v>7100</v>
      </c>
      <c r="G16" s="40">
        <v>7100</v>
      </c>
      <c r="H16" s="40">
        <v>7100</v>
      </c>
      <c r="I16" s="40"/>
      <c r="J16" s="40"/>
      <c r="K16" s="40"/>
      <c r="L16" s="40"/>
      <c r="M16" s="40"/>
      <c r="N16" s="40"/>
      <c r="O16" s="40"/>
      <c r="P16" s="40"/>
      <c r="Q16" s="40"/>
    </row>
  </sheetData>
  <mergeCells count="15">
    <mergeCell ref="A3:Q3"/>
    <mergeCell ref="G5:Q5"/>
    <mergeCell ref="L6:Q6"/>
    <mergeCell ref="A16:E16"/>
    <mergeCell ref="A5:A7"/>
    <mergeCell ref="B5:B7"/>
    <mergeCell ref="C5:C7"/>
    <mergeCell ref="D5:D7"/>
    <mergeCell ref="E5:E7"/>
    <mergeCell ref="F5:F7"/>
    <mergeCell ref="G6:G7"/>
    <mergeCell ref="H6:H7"/>
    <mergeCell ref="I6:I7"/>
    <mergeCell ref="J6:J7"/>
    <mergeCell ref="K6:K7"/>
  </mergeCells>
  <printOptions horizontalCentered="1"/>
  <pageMargins left="0.39" right="0.39" top="0.39" bottom="0.39" header="0.2" footer="0.2"/>
  <pageSetup paperSize="1"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pane ySplit="1" topLeftCell="A2" activePane="bottomLeft" state="frozen"/>
      <selection/>
      <selection pane="bottomLeft" activeCell="B11" sqref="B11"/>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customHeight="1" spans="1:18">
      <c r="A1" s="27"/>
      <c r="B1" s="27"/>
      <c r="C1" s="27"/>
      <c r="D1" s="27"/>
      <c r="E1" s="27"/>
      <c r="F1" s="27"/>
      <c r="G1" s="27"/>
      <c r="H1" s="27"/>
      <c r="I1" s="27"/>
      <c r="J1" s="27"/>
      <c r="K1" s="27"/>
      <c r="L1" s="27"/>
      <c r="M1" s="27"/>
      <c r="N1" s="27"/>
      <c r="O1" s="27"/>
      <c r="P1" s="27"/>
      <c r="Q1" s="27"/>
      <c r="R1" s="27"/>
    </row>
    <row r="2" ht="23.65" customHeight="1" spans="1:18">
      <c r="A2" s="28"/>
      <c r="B2" s="28"/>
      <c r="C2" s="28"/>
      <c r="D2" s="28"/>
      <c r="E2" s="28"/>
      <c r="F2" s="28"/>
      <c r="G2" s="28"/>
      <c r="H2" s="28"/>
      <c r="I2" s="28"/>
      <c r="J2" s="28"/>
      <c r="K2" s="28"/>
      <c r="L2" s="28"/>
      <c r="M2" s="28"/>
      <c r="N2" s="28"/>
      <c r="O2" s="28"/>
      <c r="P2" s="28"/>
      <c r="Q2" s="28"/>
      <c r="R2" s="36" t="s">
        <v>385</v>
      </c>
    </row>
    <row r="3" ht="49.9" customHeight="1" spans="1:18">
      <c r="A3" s="29" t="str">
        <f>"2025"&amp;"年部门政府购买服务预算表"</f>
        <v>2025年部门政府购买服务预算表</v>
      </c>
      <c r="B3" s="29"/>
      <c r="C3" s="29"/>
      <c r="D3" s="29"/>
      <c r="E3" s="29"/>
      <c r="F3" s="29"/>
      <c r="G3" s="29"/>
      <c r="H3" s="29"/>
      <c r="I3" s="29"/>
      <c r="J3" s="29"/>
      <c r="K3" s="29"/>
      <c r="L3" s="29"/>
      <c r="M3" s="29"/>
      <c r="N3" s="29"/>
      <c r="O3" s="29"/>
      <c r="P3" s="29"/>
      <c r="Q3" s="29"/>
      <c r="R3" s="29"/>
    </row>
    <row r="4" ht="23.65" customHeight="1" spans="1:18">
      <c r="A4" s="30" t="str">
        <f>"单位名称："&amp;"楚雄彝族自治州乡村振兴服务中心"</f>
        <v>单位名称：楚雄彝族自治州乡村振兴服务中心</v>
      </c>
      <c r="B4" s="30"/>
      <c r="C4" s="30"/>
      <c r="D4" s="30"/>
      <c r="E4" s="30"/>
      <c r="F4" s="30"/>
      <c r="G4" s="30"/>
      <c r="H4" s="30"/>
      <c r="I4" s="30"/>
      <c r="J4" s="30"/>
      <c r="K4" s="30"/>
      <c r="L4" s="30"/>
      <c r="M4" s="30"/>
      <c r="N4" s="30"/>
      <c r="O4" s="30"/>
      <c r="P4" s="30"/>
      <c r="Q4" s="30"/>
      <c r="R4" s="36" t="s">
        <v>54</v>
      </c>
    </row>
    <row r="5" ht="23.65" customHeight="1" spans="1:18">
      <c r="A5" s="31" t="s">
        <v>362</v>
      </c>
      <c r="B5" s="31" t="s">
        <v>386</v>
      </c>
      <c r="C5" s="31" t="s">
        <v>387</v>
      </c>
      <c r="D5" s="31" t="s">
        <v>388</v>
      </c>
      <c r="E5" s="31" t="s">
        <v>389</v>
      </c>
      <c r="F5" s="31" t="s">
        <v>390</v>
      </c>
      <c r="G5" s="31" t="s">
        <v>391</v>
      </c>
      <c r="H5" s="31" t="s">
        <v>194</v>
      </c>
      <c r="I5" s="31"/>
      <c r="J5" s="31"/>
      <c r="K5" s="31"/>
      <c r="L5" s="31"/>
      <c r="M5" s="31"/>
      <c r="N5" s="31"/>
      <c r="O5" s="31"/>
      <c r="P5" s="31"/>
      <c r="Q5" s="31"/>
      <c r="R5" s="31"/>
    </row>
    <row r="6" ht="23.65" customHeight="1" spans="1:18">
      <c r="A6" s="31" t="s">
        <v>392</v>
      </c>
      <c r="B6" s="31" t="s">
        <v>372</v>
      </c>
      <c r="C6" s="31" t="s">
        <v>373</v>
      </c>
      <c r="D6" s="31"/>
      <c r="E6" s="31" t="s">
        <v>393</v>
      </c>
      <c r="F6" s="31"/>
      <c r="G6" s="31"/>
      <c r="H6" s="31" t="s">
        <v>57</v>
      </c>
      <c r="I6" s="31" t="s">
        <v>60</v>
      </c>
      <c r="J6" s="31" t="s">
        <v>371</v>
      </c>
      <c r="K6" s="31" t="s">
        <v>372</v>
      </c>
      <c r="L6" s="31" t="s">
        <v>373</v>
      </c>
      <c r="M6" s="31" t="s">
        <v>64</v>
      </c>
      <c r="N6" s="31"/>
      <c r="O6" s="31"/>
      <c r="P6" s="31"/>
      <c r="Q6" s="31"/>
      <c r="R6" s="31"/>
    </row>
    <row r="7" ht="23.65" customHeight="1" spans="1:18">
      <c r="A7" s="31"/>
      <c r="B7" s="31"/>
      <c r="C7" s="31"/>
      <c r="D7" s="31"/>
      <c r="E7" s="31"/>
      <c r="F7" s="31"/>
      <c r="G7" s="31"/>
      <c r="H7" s="31"/>
      <c r="I7" s="31" t="s">
        <v>59</v>
      </c>
      <c r="J7" s="31"/>
      <c r="K7" s="31"/>
      <c r="L7" s="31"/>
      <c r="M7" s="31" t="s">
        <v>59</v>
      </c>
      <c r="N7" s="31" t="s">
        <v>65</v>
      </c>
      <c r="O7" s="31" t="s">
        <v>66</v>
      </c>
      <c r="P7" s="31" t="s">
        <v>67</v>
      </c>
      <c r="Q7" s="31" t="s">
        <v>68</v>
      </c>
      <c r="R7" s="31" t="s">
        <v>69</v>
      </c>
    </row>
    <row r="8" ht="22.5" customHeight="1" spans="1:18">
      <c r="A8" s="32" t="s">
        <v>83</v>
      </c>
      <c r="B8" s="32" t="s">
        <v>84</v>
      </c>
      <c r="C8" s="32" t="s">
        <v>85</v>
      </c>
      <c r="D8" s="32" t="s">
        <v>86</v>
      </c>
      <c r="E8" s="32" t="s">
        <v>87</v>
      </c>
      <c r="F8" s="32" t="s">
        <v>88</v>
      </c>
      <c r="G8" s="32" t="s">
        <v>89</v>
      </c>
      <c r="H8" s="32" t="s">
        <v>90</v>
      </c>
      <c r="I8" s="32" t="s">
        <v>91</v>
      </c>
      <c r="J8" s="32" t="s">
        <v>92</v>
      </c>
      <c r="K8" s="32" t="s">
        <v>93</v>
      </c>
      <c r="L8" s="32" t="s">
        <v>94</v>
      </c>
      <c r="M8" s="32" t="s">
        <v>95</v>
      </c>
      <c r="N8" s="32" t="s">
        <v>96</v>
      </c>
      <c r="O8" s="32" t="s">
        <v>394</v>
      </c>
      <c r="P8" s="32" t="s">
        <v>395</v>
      </c>
      <c r="Q8" s="32" t="s">
        <v>396</v>
      </c>
      <c r="R8" s="32" t="s">
        <v>397</v>
      </c>
    </row>
    <row r="9" ht="22.5" customHeight="1" spans="1:18">
      <c r="A9" s="33"/>
      <c r="B9" s="33"/>
      <c r="C9" s="33"/>
      <c r="D9" s="33"/>
      <c r="E9" s="33"/>
      <c r="F9" s="33"/>
      <c r="G9" s="33"/>
      <c r="H9" s="34"/>
      <c r="I9" s="34"/>
      <c r="J9" s="34"/>
      <c r="K9" s="34"/>
      <c r="L9" s="34"/>
      <c r="M9" s="34"/>
      <c r="N9" s="34"/>
      <c r="O9" s="34"/>
      <c r="P9" s="34"/>
      <c r="Q9" s="34"/>
      <c r="R9" s="34"/>
    </row>
    <row r="10" ht="22.5" customHeight="1" spans="1:18">
      <c r="A10" s="33"/>
      <c r="B10" s="33"/>
      <c r="C10" s="33"/>
      <c r="D10" s="33"/>
      <c r="E10" s="33"/>
      <c r="F10" s="33"/>
      <c r="G10" s="33"/>
      <c r="H10" s="34"/>
      <c r="I10" s="34"/>
      <c r="J10" s="34"/>
      <c r="K10" s="34"/>
      <c r="L10" s="34"/>
      <c r="M10" s="34"/>
      <c r="N10" s="34"/>
      <c r="O10" s="34"/>
      <c r="P10" s="34"/>
      <c r="Q10" s="34"/>
      <c r="R10" s="34"/>
    </row>
    <row r="11" ht="22.5" customHeight="1" spans="1:18">
      <c r="A11" s="35"/>
      <c r="B11" s="33"/>
      <c r="C11" s="33"/>
      <c r="D11" s="33"/>
      <c r="E11" s="33"/>
      <c r="F11" s="33"/>
      <c r="G11" s="33"/>
      <c r="H11" s="34"/>
      <c r="I11" s="34"/>
      <c r="J11" s="34"/>
      <c r="K11" s="34"/>
      <c r="L11" s="34"/>
      <c r="M11" s="34"/>
      <c r="N11" s="34"/>
      <c r="O11" s="34"/>
      <c r="P11" s="34"/>
      <c r="Q11" s="34"/>
      <c r="R11" s="34"/>
    </row>
    <row r="12" ht="22.5" customHeight="1" spans="1:18">
      <c r="A12" s="35" t="s">
        <v>57</v>
      </c>
      <c r="B12" s="35"/>
      <c r="C12" s="35"/>
      <c r="D12" s="35"/>
      <c r="E12" s="35"/>
      <c r="F12" s="35"/>
      <c r="G12" s="35"/>
      <c r="H12" s="34"/>
      <c r="I12" s="34"/>
      <c r="J12" s="34"/>
      <c r="K12" s="34"/>
      <c r="L12" s="34"/>
      <c r="M12" s="34"/>
      <c r="N12" s="34"/>
      <c r="O12" s="34"/>
      <c r="P12" s="34"/>
      <c r="Q12" s="34"/>
      <c r="R12" s="34"/>
    </row>
    <row r="13" customHeight="1" spans="1:1">
      <c r="A13" t="s">
        <v>398</v>
      </c>
    </row>
  </sheetData>
  <mergeCells count="17">
    <mergeCell ref="A3:R3"/>
    <mergeCell ref="A4:Q4"/>
    <mergeCell ref="H5:R5"/>
    <mergeCell ref="M6:R6"/>
    <mergeCell ref="A12:G12"/>
    <mergeCell ref="A5:A7"/>
    <mergeCell ref="B5:B7"/>
    <mergeCell ref="C5:C7"/>
    <mergeCell ref="D5:D7"/>
    <mergeCell ref="E5:E7"/>
    <mergeCell ref="F5:F7"/>
    <mergeCell ref="G5:G7"/>
    <mergeCell ref="H6:H7"/>
    <mergeCell ref="I6:I7"/>
    <mergeCell ref="J6:J7"/>
    <mergeCell ref="K6:K7"/>
    <mergeCell ref="L6:L7"/>
  </mergeCells>
  <printOptions horizontalCentered="1"/>
  <pageMargins left="0.39" right="0.39" top="0.39" bottom="0.39" header="0.51" footer="0.51"/>
  <pageSetup paperSize="9" scale="5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pane ySplit="1" topLeftCell="A2" activePane="bottomLeft" state="frozen"/>
      <selection/>
      <selection pane="bottomLeft" activeCell="B15" sqref="B15"/>
    </sheetView>
  </sheetViews>
  <sheetFormatPr defaultColWidth="10.7083333333333" defaultRowHeight="14.25" customHeight="1"/>
  <cols>
    <col min="1" max="1" width="44" customWidth="1"/>
    <col min="2" max="14" width="12.85" customWidth="1"/>
  </cols>
  <sheetData>
    <row r="1" customHeight="1" spans="1:14">
      <c r="A1" s="1"/>
      <c r="B1" s="1"/>
      <c r="C1" s="1"/>
      <c r="D1" s="1"/>
      <c r="E1" s="1"/>
      <c r="F1" s="1"/>
      <c r="G1" s="1"/>
      <c r="H1" s="1"/>
      <c r="I1" s="1"/>
      <c r="J1" s="1"/>
      <c r="K1" s="1"/>
      <c r="L1" s="1"/>
      <c r="M1" s="1"/>
      <c r="N1" s="1"/>
    </row>
    <row r="2" ht="13.5" customHeight="1" spans="1:14">
      <c r="A2" s="11"/>
      <c r="B2" s="11"/>
      <c r="C2" s="11"/>
      <c r="D2" s="11"/>
      <c r="E2" s="11"/>
      <c r="F2" s="11"/>
      <c r="G2" s="11"/>
      <c r="H2" s="11"/>
      <c r="I2" s="11"/>
      <c r="J2" s="11"/>
      <c r="K2" s="11"/>
      <c r="L2" s="11"/>
      <c r="M2" s="11"/>
      <c r="N2" s="15" t="s">
        <v>399</v>
      </c>
    </row>
    <row r="3" ht="45" customHeight="1" spans="1:14">
      <c r="A3" s="12" t="s">
        <v>400</v>
      </c>
      <c r="B3" s="12"/>
      <c r="C3" s="12"/>
      <c r="D3" s="12"/>
      <c r="E3" s="12"/>
      <c r="F3" s="12"/>
      <c r="G3" s="12"/>
      <c r="H3" s="12"/>
      <c r="I3" s="12"/>
      <c r="J3" s="12"/>
      <c r="K3" s="12"/>
      <c r="L3" s="12"/>
      <c r="M3" s="12"/>
      <c r="N3" s="12"/>
    </row>
    <row r="4" ht="22.5" customHeight="1" spans="1:14">
      <c r="A4" s="11" t="str">
        <f>"单位名称："&amp;"楚雄彝族自治州乡村振兴服务中心"</f>
        <v>单位名称：楚雄彝族自治州乡村振兴服务中心</v>
      </c>
      <c r="B4" s="11"/>
      <c r="C4" s="11"/>
      <c r="D4" s="11"/>
      <c r="E4" s="11"/>
      <c r="F4" s="11"/>
      <c r="G4" s="11"/>
      <c r="H4" s="11"/>
      <c r="I4" s="11"/>
      <c r="J4" s="11"/>
      <c r="K4" s="11"/>
      <c r="L4" s="11"/>
      <c r="M4" s="11"/>
      <c r="N4" s="15" t="s">
        <v>54</v>
      </c>
    </row>
    <row r="5" ht="22.5" customHeight="1" spans="1:14">
      <c r="A5" s="6" t="s">
        <v>401</v>
      </c>
      <c r="B5" s="6" t="s">
        <v>194</v>
      </c>
      <c r="C5" s="6"/>
      <c r="D5" s="6"/>
      <c r="E5" s="6" t="s">
        <v>402</v>
      </c>
      <c r="F5" s="6"/>
      <c r="G5" s="6"/>
      <c r="H5" s="6"/>
      <c r="I5" s="6"/>
      <c r="J5" s="6"/>
      <c r="K5" s="6"/>
      <c r="L5" s="6"/>
      <c r="M5" s="6"/>
      <c r="N5" s="6"/>
    </row>
    <row r="6" ht="22.5" customHeight="1" spans="1:14">
      <c r="A6" s="6"/>
      <c r="B6" s="6" t="s">
        <v>57</v>
      </c>
      <c r="C6" s="6" t="s">
        <v>60</v>
      </c>
      <c r="D6" s="6" t="s">
        <v>371</v>
      </c>
      <c r="E6" s="6" t="s">
        <v>403</v>
      </c>
      <c r="F6" s="6" t="s">
        <v>404</v>
      </c>
      <c r="G6" s="6" t="s">
        <v>405</v>
      </c>
      <c r="H6" s="6" t="s">
        <v>406</v>
      </c>
      <c r="I6" s="6" t="s">
        <v>407</v>
      </c>
      <c r="J6" s="6" t="s">
        <v>408</v>
      </c>
      <c r="K6" s="6" t="s">
        <v>409</v>
      </c>
      <c r="L6" s="6" t="s">
        <v>410</v>
      </c>
      <c r="M6" s="6" t="s">
        <v>411</v>
      </c>
      <c r="N6" s="6" t="s">
        <v>412</v>
      </c>
    </row>
    <row r="7" ht="22.5" customHeight="1" spans="1:14">
      <c r="A7" s="25">
        <v>1</v>
      </c>
      <c r="B7" s="25">
        <v>2</v>
      </c>
      <c r="C7" s="25">
        <v>3</v>
      </c>
      <c r="D7" s="26">
        <v>4</v>
      </c>
      <c r="E7" s="25">
        <v>5</v>
      </c>
      <c r="F7" s="25">
        <v>6</v>
      </c>
      <c r="G7" s="26">
        <v>7</v>
      </c>
      <c r="H7" s="25">
        <v>8</v>
      </c>
      <c r="I7" s="25">
        <v>9</v>
      </c>
      <c r="J7" s="26">
        <v>10</v>
      </c>
      <c r="K7" s="25">
        <v>11</v>
      </c>
      <c r="L7" s="25">
        <v>12</v>
      </c>
      <c r="M7" s="26">
        <v>13</v>
      </c>
      <c r="N7" s="25">
        <v>14</v>
      </c>
    </row>
    <row r="8" ht="22.5" customHeight="1" spans="1:14">
      <c r="A8" s="8"/>
      <c r="B8" s="9"/>
      <c r="C8" s="9"/>
      <c r="D8" s="9"/>
      <c r="E8" s="9"/>
      <c r="F8" s="9"/>
      <c r="G8" s="9"/>
      <c r="H8" s="9"/>
      <c r="I8" s="9"/>
      <c r="J8" s="9"/>
      <c r="K8" s="9"/>
      <c r="L8" s="9"/>
      <c r="M8" s="9"/>
      <c r="N8" s="9"/>
    </row>
    <row r="9" ht="22.5" customHeight="1" spans="1:14">
      <c r="A9" s="8"/>
      <c r="B9" s="9"/>
      <c r="C9" s="9"/>
      <c r="D9" s="9"/>
      <c r="E9" s="9"/>
      <c r="F9" s="9"/>
      <c r="G9" s="9"/>
      <c r="H9" s="9"/>
      <c r="I9" s="9"/>
      <c r="J9" s="9"/>
      <c r="K9" s="9"/>
      <c r="L9" s="9"/>
      <c r="M9" s="9"/>
      <c r="N9" s="9"/>
    </row>
    <row r="10" ht="22.5" customHeight="1" spans="1:14">
      <c r="A10" s="8" t="s">
        <v>57</v>
      </c>
      <c r="B10" s="9"/>
      <c r="C10" s="9"/>
      <c r="D10" s="9"/>
      <c r="E10" s="9"/>
      <c r="F10" s="9"/>
      <c r="G10" s="9"/>
      <c r="H10" s="9"/>
      <c r="I10" s="9"/>
      <c r="J10" s="9"/>
      <c r="K10" s="9"/>
      <c r="L10" s="9"/>
      <c r="M10" s="9"/>
      <c r="N10" s="9"/>
    </row>
    <row r="11" customHeight="1" spans="1:1">
      <c r="A11" t="s">
        <v>413</v>
      </c>
    </row>
  </sheetData>
  <mergeCells count="5">
    <mergeCell ref="A3:N3"/>
    <mergeCell ref="A4:H4"/>
    <mergeCell ref="B5:D5"/>
    <mergeCell ref="E5:N5"/>
    <mergeCell ref="A5:A6"/>
  </mergeCells>
  <printOptions horizontalCentered="1"/>
  <pageMargins left="0.39" right="0.39" top="0.39" bottom="0.39" header="0" footer="0"/>
  <pageSetup paperSize="9" scale="58"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topLeftCell="C1" workbookViewId="0">
      <pane ySplit="1" topLeftCell="A2" activePane="bottomLeft" state="frozen"/>
      <selection/>
      <selection pane="bottomLeft" activeCell="C16" sqref="C16"/>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customHeight="1" spans="1:11">
      <c r="A1" s="1"/>
      <c r="B1" s="1"/>
      <c r="C1" s="1"/>
      <c r="D1" s="1"/>
      <c r="E1" s="1"/>
      <c r="F1" s="1"/>
      <c r="G1" s="1"/>
      <c r="H1" s="1"/>
      <c r="I1" s="1"/>
      <c r="J1" s="1"/>
      <c r="K1" s="1"/>
    </row>
    <row r="2" ht="15.75" customHeight="1" spans="1:11">
      <c r="A2" s="20"/>
      <c r="B2" s="20"/>
      <c r="C2" s="20"/>
      <c r="D2" s="20"/>
      <c r="E2" s="20"/>
      <c r="F2" s="20"/>
      <c r="G2" s="20"/>
      <c r="H2" s="20"/>
      <c r="I2" s="20"/>
      <c r="J2" s="20"/>
      <c r="K2" s="24" t="s">
        <v>414</v>
      </c>
    </row>
    <row r="3" ht="45" customHeight="1" spans="1:11">
      <c r="A3" s="21" t="s">
        <v>415</v>
      </c>
      <c r="B3" s="21"/>
      <c r="C3" s="21"/>
      <c r="D3" s="21"/>
      <c r="E3" s="21"/>
      <c r="F3" s="21"/>
      <c r="G3" s="21"/>
      <c r="H3" s="21"/>
      <c r="I3" s="21"/>
      <c r="J3" s="21"/>
      <c r="K3" s="21"/>
    </row>
    <row r="4" ht="15.75" customHeight="1" spans="1:11">
      <c r="A4" s="20" t="str">
        <f>"单位名称："&amp;"楚雄彝族自治州乡村振兴服务中心"</f>
        <v>单位名称：楚雄彝族自治州乡村振兴服务中心</v>
      </c>
      <c r="B4" s="20"/>
      <c r="C4" s="20"/>
      <c r="D4" s="20"/>
      <c r="E4" s="20"/>
      <c r="F4" s="20"/>
      <c r="G4" s="20"/>
      <c r="H4" s="20"/>
      <c r="I4" s="20"/>
      <c r="J4" s="20"/>
      <c r="K4" s="20"/>
    </row>
    <row r="5" ht="22.5" customHeight="1" spans="1:11">
      <c r="A5" s="10" t="s">
        <v>416</v>
      </c>
      <c r="B5" s="10" t="s">
        <v>188</v>
      </c>
      <c r="C5" s="10" t="s">
        <v>300</v>
      </c>
      <c r="D5" s="10" t="s">
        <v>301</v>
      </c>
      <c r="E5" s="10" t="s">
        <v>302</v>
      </c>
      <c r="F5" s="10" t="s">
        <v>303</v>
      </c>
      <c r="G5" s="10" t="s">
        <v>304</v>
      </c>
      <c r="H5" s="10" t="s">
        <v>305</v>
      </c>
      <c r="I5" s="10" t="s">
        <v>306</v>
      </c>
      <c r="J5" s="10" t="s">
        <v>307</v>
      </c>
      <c r="K5" s="10" t="s">
        <v>308</v>
      </c>
    </row>
    <row r="6" ht="22.5" customHeight="1" spans="1:11">
      <c r="A6" s="13">
        <v>1</v>
      </c>
      <c r="B6" s="22">
        <v>2</v>
      </c>
      <c r="C6" s="13">
        <v>3</v>
      </c>
      <c r="D6" s="22">
        <v>4</v>
      </c>
      <c r="E6" s="13">
        <v>5</v>
      </c>
      <c r="F6" s="22">
        <v>6</v>
      </c>
      <c r="G6" s="13">
        <v>7</v>
      </c>
      <c r="H6" s="22">
        <v>8</v>
      </c>
      <c r="I6" s="13">
        <v>9</v>
      </c>
      <c r="J6" s="22">
        <v>10</v>
      </c>
      <c r="K6" s="22">
        <v>11</v>
      </c>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row r="9" ht="22.5" customHeight="1" spans="1:11">
      <c r="A9" s="23"/>
      <c r="B9" s="23"/>
      <c r="C9" s="23"/>
      <c r="D9" s="23"/>
      <c r="E9" s="23"/>
      <c r="F9" s="23"/>
      <c r="G9" s="23"/>
      <c r="H9" s="23"/>
      <c r="I9" s="23"/>
      <c r="J9" s="23"/>
      <c r="K9" s="23"/>
    </row>
    <row r="10" customHeight="1" spans="3:3">
      <c r="C10" t="s">
        <v>417</v>
      </c>
    </row>
  </sheetData>
  <mergeCells count="1">
    <mergeCell ref="A3:K3"/>
  </mergeCells>
  <printOptions horizontalCentered="1"/>
  <pageMargins left="0.39" right="0.39" top="0.39" bottom="0.39" header="0.31" footer="0.31"/>
  <pageSetup paperSize="9" scale="65"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pane ySplit="1" topLeftCell="A2" activePane="bottomLeft" state="frozen"/>
      <selection/>
      <selection pane="bottomLeft" activeCell="C17" sqref="C17"/>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customHeight="1" spans="1:8">
      <c r="A1" s="1"/>
      <c r="B1" s="1"/>
      <c r="C1" s="1"/>
      <c r="D1" s="1"/>
      <c r="E1" s="1"/>
      <c r="F1" s="1"/>
      <c r="G1" s="1"/>
      <c r="H1" s="1"/>
    </row>
    <row r="2" ht="14.25" customHeight="1" spans="1:8">
      <c r="A2" s="16"/>
      <c r="B2" s="16"/>
      <c r="C2" s="16"/>
      <c r="D2" s="16"/>
      <c r="E2" s="16"/>
      <c r="F2" s="16"/>
      <c r="G2" s="16"/>
      <c r="H2" s="15" t="s">
        <v>418</v>
      </c>
    </row>
    <row r="3" ht="45" customHeight="1" spans="1:8">
      <c r="A3" s="12" t="s">
        <v>419</v>
      </c>
      <c r="B3" s="12"/>
      <c r="C3" s="12"/>
      <c r="D3" s="12"/>
      <c r="E3" s="12"/>
      <c r="F3" s="12"/>
      <c r="G3" s="12"/>
      <c r="H3" s="12"/>
    </row>
    <row r="4" ht="13.5" customHeight="1" spans="1:8">
      <c r="A4" s="11" t="str">
        <f>"单位名称："&amp;"楚雄彝族自治州乡村振兴服务中心"</f>
        <v>单位名称：楚雄彝族自治州乡村振兴服务中心</v>
      </c>
      <c r="B4" s="11"/>
      <c r="C4" s="11"/>
      <c r="D4" s="16"/>
      <c r="E4" s="16"/>
      <c r="F4" s="16"/>
      <c r="G4" s="16"/>
      <c r="H4" s="15" t="s">
        <v>54</v>
      </c>
    </row>
    <row r="5" ht="18" customHeight="1" spans="1:8">
      <c r="A5" s="6" t="s">
        <v>357</v>
      </c>
      <c r="B5" s="6" t="s">
        <v>420</v>
      </c>
      <c r="C5" s="6" t="s">
        <v>421</v>
      </c>
      <c r="D5" s="6" t="s">
        <v>422</v>
      </c>
      <c r="E5" s="6" t="s">
        <v>365</v>
      </c>
      <c r="F5" s="6" t="s">
        <v>423</v>
      </c>
      <c r="G5" s="6"/>
      <c r="H5" s="6"/>
    </row>
    <row r="6" ht="18" customHeight="1" spans="1:8">
      <c r="A6" s="6"/>
      <c r="B6" s="6"/>
      <c r="C6" s="6"/>
      <c r="D6" s="6"/>
      <c r="E6" s="6"/>
      <c r="F6" s="6" t="s">
        <v>366</v>
      </c>
      <c r="G6" s="6" t="s">
        <v>424</v>
      </c>
      <c r="H6" s="6" t="s">
        <v>425</v>
      </c>
    </row>
    <row r="7" ht="21" customHeight="1" spans="1:8">
      <c r="A7" s="17">
        <v>1</v>
      </c>
      <c r="B7" s="17">
        <v>2</v>
      </c>
      <c r="C7" s="17">
        <v>3</v>
      </c>
      <c r="D7" s="17">
        <v>4</v>
      </c>
      <c r="E7" s="17">
        <v>5</v>
      </c>
      <c r="F7" s="17">
        <v>6</v>
      </c>
      <c r="G7" s="17">
        <v>7</v>
      </c>
      <c r="H7" s="17">
        <v>8</v>
      </c>
    </row>
    <row r="8" ht="23.25" customHeight="1" spans="1:8">
      <c r="A8" s="8"/>
      <c r="B8" s="8"/>
      <c r="C8" s="8"/>
      <c r="D8" s="8"/>
      <c r="E8" s="18"/>
      <c r="F8" s="18"/>
      <c r="G8" s="18"/>
      <c r="H8" s="18"/>
    </row>
    <row r="9" ht="23.25" customHeight="1" spans="1:8">
      <c r="A9" s="8" t="s">
        <v>426</v>
      </c>
      <c r="B9" s="8"/>
      <c r="C9" s="8"/>
      <c r="D9" s="8"/>
      <c r="E9" s="18"/>
      <c r="F9" s="18"/>
      <c r="G9" s="18"/>
      <c r="H9" s="18"/>
    </row>
    <row r="10" ht="23.25" customHeight="1" spans="1:8">
      <c r="A10" s="10" t="s">
        <v>57</v>
      </c>
      <c r="B10" s="10"/>
      <c r="C10" s="10"/>
      <c r="D10" s="10"/>
      <c r="E10" s="10"/>
      <c r="F10" s="9"/>
      <c r="G10" s="19"/>
      <c r="H10" s="19"/>
    </row>
    <row r="11" customHeight="1" spans="1:1">
      <c r="A11" t="s">
        <v>427</v>
      </c>
    </row>
  </sheetData>
  <mergeCells count="9">
    <mergeCell ref="A3:H3"/>
    <mergeCell ref="A4:C4"/>
    <mergeCell ref="F5:H5"/>
    <mergeCell ref="A10:E10"/>
    <mergeCell ref="A5:A6"/>
    <mergeCell ref="B5:B6"/>
    <mergeCell ref="C5:C6"/>
    <mergeCell ref="D5:D6"/>
    <mergeCell ref="E5:E6"/>
  </mergeCells>
  <printOptions horizontalCentered="1"/>
  <pageMargins left="0.39" right="0.39" top="0.39" bottom="0.39" header="0" footer="0"/>
  <pageSetup paperSize="9" scale="81"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D15" sqref="D15"/>
    </sheetView>
  </sheetViews>
  <sheetFormatPr defaultColWidth="10.7083333333333" defaultRowHeight="14.25" customHeight="1"/>
  <cols>
    <col min="1" max="7" width="17.575" customWidth="1"/>
    <col min="8" max="11" width="12.85" customWidth="1"/>
  </cols>
  <sheetData>
    <row r="1" customHeight="1" spans="1:11">
      <c r="A1" s="1"/>
      <c r="B1" s="1"/>
      <c r="C1" s="1"/>
      <c r="D1" s="1"/>
      <c r="E1" s="1"/>
      <c r="F1" s="1"/>
      <c r="G1" s="1"/>
      <c r="H1" s="1"/>
      <c r="I1" s="1"/>
      <c r="J1" s="1"/>
      <c r="K1" s="1"/>
    </row>
    <row r="2" ht="15.75" customHeight="1" spans="1:11">
      <c r="A2" s="11"/>
      <c r="B2" s="11"/>
      <c r="C2" s="11"/>
      <c r="D2" s="11"/>
      <c r="E2" s="11"/>
      <c r="F2" s="11"/>
      <c r="G2" s="11"/>
      <c r="H2" s="11"/>
      <c r="I2" s="11"/>
      <c r="J2" s="11"/>
      <c r="K2" s="15" t="s">
        <v>428</v>
      </c>
    </row>
    <row r="3" ht="46.15" customHeight="1" spans="1:11">
      <c r="A3" s="12" t="s">
        <v>429</v>
      </c>
      <c r="B3" s="12"/>
      <c r="C3" s="12"/>
      <c r="D3" s="12"/>
      <c r="E3" s="12"/>
      <c r="F3" s="12"/>
      <c r="G3" s="12"/>
      <c r="H3" s="12"/>
      <c r="I3" s="12"/>
      <c r="J3" s="12"/>
      <c r="K3" s="12"/>
    </row>
    <row r="4" ht="22.5" customHeight="1" spans="1:11">
      <c r="A4" s="11" t="str">
        <f>"单位名称："&amp;"楚雄彝族自治州乡村振兴服务中心"</f>
        <v>单位名称：楚雄彝族自治州乡村振兴服务中心</v>
      </c>
      <c r="B4" s="11"/>
      <c r="C4" s="11"/>
      <c r="D4" s="11"/>
      <c r="E4" s="11"/>
      <c r="F4" s="11"/>
      <c r="G4" s="11"/>
      <c r="H4" s="11"/>
      <c r="I4" s="11"/>
      <c r="J4" s="11"/>
      <c r="K4" s="15" t="s">
        <v>2</v>
      </c>
    </row>
    <row r="5" ht="22.5" customHeight="1" spans="1:11">
      <c r="A5" s="6" t="s">
        <v>282</v>
      </c>
      <c r="B5" s="6" t="s">
        <v>189</v>
      </c>
      <c r="C5" s="6" t="s">
        <v>187</v>
      </c>
      <c r="D5" s="6" t="s">
        <v>190</v>
      </c>
      <c r="E5" s="6" t="s">
        <v>191</v>
      </c>
      <c r="F5" s="6" t="s">
        <v>283</v>
      </c>
      <c r="G5" s="6" t="s">
        <v>284</v>
      </c>
      <c r="H5" s="6" t="s">
        <v>57</v>
      </c>
      <c r="I5" s="6" t="s">
        <v>430</v>
      </c>
      <c r="J5" s="6"/>
      <c r="K5" s="6"/>
    </row>
    <row r="6" ht="22.5" customHeight="1" spans="1:11">
      <c r="A6" s="6"/>
      <c r="B6" s="6"/>
      <c r="C6" s="6"/>
      <c r="D6" s="6"/>
      <c r="E6" s="6"/>
      <c r="F6" s="6"/>
      <c r="G6" s="6"/>
      <c r="H6" s="6" t="s">
        <v>59</v>
      </c>
      <c r="I6" s="6" t="s">
        <v>60</v>
      </c>
      <c r="J6" s="6" t="s">
        <v>61</v>
      </c>
      <c r="K6" s="6" t="s">
        <v>62</v>
      </c>
    </row>
    <row r="7" ht="22.5" customHeight="1" spans="1:11">
      <c r="A7" s="13">
        <v>1</v>
      </c>
      <c r="B7" s="13">
        <v>2</v>
      </c>
      <c r="C7" s="13">
        <v>3</v>
      </c>
      <c r="D7" s="14">
        <v>4</v>
      </c>
      <c r="E7" s="14">
        <v>5</v>
      </c>
      <c r="F7" s="14">
        <v>6</v>
      </c>
      <c r="G7" s="14">
        <v>7</v>
      </c>
      <c r="H7" s="14">
        <v>8</v>
      </c>
      <c r="I7" s="14">
        <v>9</v>
      </c>
      <c r="J7" s="14">
        <v>10</v>
      </c>
      <c r="K7" s="14">
        <v>11</v>
      </c>
    </row>
    <row r="8" ht="22.5" customHeight="1" spans="1:11">
      <c r="A8" s="8"/>
      <c r="B8" s="8"/>
      <c r="C8" s="8"/>
      <c r="D8" s="8"/>
      <c r="E8" s="8"/>
      <c r="F8" s="8"/>
      <c r="G8" s="8"/>
      <c r="H8" s="9"/>
      <c r="I8" s="9"/>
      <c r="J8" s="9"/>
      <c r="K8" s="9"/>
    </row>
    <row r="9" ht="22.5" customHeight="1" spans="1:11">
      <c r="A9" s="8"/>
      <c r="B9" s="8"/>
      <c r="C9" s="8"/>
      <c r="D9" s="8"/>
      <c r="E9" s="8"/>
      <c r="F9" s="8"/>
      <c r="G9" s="8"/>
      <c r="H9" s="9"/>
      <c r="I9" s="9"/>
      <c r="J9" s="9"/>
      <c r="K9" s="9"/>
    </row>
    <row r="10" ht="22.5" customHeight="1" spans="1:11">
      <c r="A10" s="8"/>
      <c r="B10" s="8"/>
      <c r="C10" s="8"/>
      <c r="D10" s="8"/>
      <c r="E10" s="8"/>
      <c r="F10" s="8"/>
      <c r="G10" s="8"/>
      <c r="H10" s="9"/>
      <c r="I10" s="9"/>
      <c r="J10" s="9"/>
      <c r="K10" s="9"/>
    </row>
    <row r="11" ht="22.5" customHeight="1" spans="1:11">
      <c r="A11" s="10" t="s">
        <v>57</v>
      </c>
      <c r="B11" s="10"/>
      <c r="C11" s="10"/>
      <c r="D11" s="10"/>
      <c r="E11" s="10"/>
      <c r="F11" s="10"/>
      <c r="G11" s="10"/>
      <c r="H11" s="9"/>
      <c r="I11" s="9"/>
      <c r="J11" s="9"/>
      <c r="K11" s="9"/>
    </row>
    <row r="12" customHeight="1" spans="1:1">
      <c r="A12" t="s">
        <v>431</v>
      </c>
    </row>
  </sheetData>
  <mergeCells count="12">
    <mergeCell ref="A3:K3"/>
    <mergeCell ref="A4:J4"/>
    <mergeCell ref="I5:K5"/>
    <mergeCell ref="A11:G11"/>
    <mergeCell ref="A5:A6"/>
    <mergeCell ref="B5:B6"/>
    <mergeCell ref="C5:C6"/>
    <mergeCell ref="D5:D6"/>
    <mergeCell ref="E5:E6"/>
    <mergeCell ref="F5:F6"/>
    <mergeCell ref="G5:G6"/>
    <mergeCell ref="H5:H6"/>
  </mergeCells>
  <printOptions horizontalCentered="1"/>
  <pageMargins left="0.39" right="0.39" top="0.39" bottom="0.39" header="0.51" footer="0.51"/>
  <pageSetup paperSize="9" scale="88"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2"/>
  <sheetViews>
    <sheetView showGridLines="0" showZeros="0" tabSelected="1" workbookViewId="0">
      <pane ySplit="1" topLeftCell="A2" activePane="bottomLeft" state="frozen"/>
      <selection/>
      <selection pane="bottomLeft" activeCell="E13" sqref="E13"/>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customHeight="1" spans="1:7">
      <c r="A1" s="1"/>
      <c r="B1" s="1"/>
      <c r="C1" s="1"/>
      <c r="D1" s="1"/>
      <c r="E1" s="1"/>
      <c r="F1" s="1"/>
      <c r="G1" s="1"/>
    </row>
    <row r="2" ht="15" customHeight="1" spans="1:7">
      <c r="A2" s="2"/>
      <c r="B2" s="2"/>
      <c r="C2" s="2"/>
      <c r="D2" s="2"/>
      <c r="E2" s="2"/>
      <c r="F2" s="2"/>
      <c r="G2" s="3" t="s">
        <v>432</v>
      </c>
    </row>
    <row r="3" ht="45" customHeight="1" spans="1:7">
      <c r="A3" s="4" t="s">
        <v>433</v>
      </c>
      <c r="B3" s="4"/>
      <c r="C3" s="4"/>
      <c r="D3" s="4"/>
      <c r="E3" s="4"/>
      <c r="F3" s="4"/>
      <c r="G3" s="4"/>
    </row>
    <row r="4" ht="15" customHeight="1" spans="1:7">
      <c r="A4" s="5" t="str">
        <f>"单位名称："&amp;"楚雄彝族自治州乡村振兴服务中心"</f>
        <v>单位名称：楚雄彝族自治州乡村振兴服务中心</v>
      </c>
      <c r="B4" s="5"/>
      <c r="C4" s="2"/>
      <c r="D4" s="2"/>
      <c r="E4" s="2"/>
      <c r="F4" s="2"/>
      <c r="G4" s="3" t="s">
        <v>54</v>
      </c>
    </row>
    <row r="5" ht="45" customHeight="1" spans="1:7">
      <c r="A5" s="6" t="s">
        <v>187</v>
      </c>
      <c r="B5" s="6" t="s">
        <v>282</v>
      </c>
      <c r="C5" s="6" t="s">
        <v>189</v>
      </c>
      <c r="D5" s="6" t="s">
        <v>434</v>
      </c>
      <c r="E5" s="6" t="s">
        <v>60</v>
      </c>
      <c r="F5" s="6"/>
      <c r="G5" s="6"/>
    </row>
    <row r="6" ht="45" customHeight="1" spans="1:7">
      <c r="A6" s="6"/>
      <c r="B6" s="6"/>
      <c r="C6" s="6"/>
      <c r="D6" s="6"/>
      <c r="E6" s="6" t="s">
        <v>435</v>
      </c>
      <c r="F6" s="6" t="s">
        <v>436</v>
      </c>
      <c r="G6" s="6" t="s">
        <v>437</v>
      </c>
    </row>
    <row r="7" ht="15" customHeight="1" spans="1:7">
      <c r="A7" s="7">
        <v>1</v>
      </c>
      <c r="B7" s="7">
        <v>2</v>
      </c>
      <c r="C7" s="7">
        <v>3</v>
      </c>
      <c r="D7" s="7">
        <v>4</v>
      </c>
      <c r="E7" s="7">
        <v>5</v>
      </c>
      <c r="F7" s="7">
        <v>6</v>
      </c>
      <c r="G7" s="7">
        <v>7</v>
      </c>
    </row>
    <row r="8" ht="22.5" customHeight="1" spans="1:7">
      <c r="A8" s="8" t="s">
        <v>71</v>
      </c>
      <c r="B8" s="8"/>
      <c r="C8" s="8"/>
      <c r="D8" s="8"/>
      <c r="E8" s="9">
        <v>62000</v>
      </c>
      <c r="F8" s="9">
        <v>60000</v>
      </c>
      <c r="G8" s="9">
        <v>60000</v>
      </c>
    </row>
    <row r="9" ht="22.5" customHeight="1" spans="1:7">
      <c r="A9" s="8"/>
      <c r="B9" s="8" t="s">
        <v>293</v>
      </c>
      <c r="C9" s="8" t="s">
        <v>292</v>
      </c>
      <c r="D9" s="8" t="s">
        <v>438</v>
      </c>
      <c r="E9" s="9">
        <v>40000</v>
      </c>
      <c r="F9" s="9">
        <v>60000</v>
      </c>
      <c r="G9" s="9">
        <v>60000</v>
      </c>
    </row>
    <row r="10" ht="22.5" customHeight="1" spans="1:7">
      <c r="A10" s="8"/>
      <c r="B10" s="8" t="s">
        <v>288</v>
      </c>
      <c r="C10" s="8" t="s">
        <v>287</v>
      </c>
      <c r="D10" s="8" t="s">
        <v>438</v>
      </c>
      <c r="E10" s="9">
        <v>22000</v>
      </c>
      <c r="F10" s="9"/>
      <c r="G10" s="9"/>
    </row>
    <row r="11" ht="22.5" customHeight="1" spans="1:7">
      <c r="A11" s="10" t="s">
        <v>57</v>
      </c>
      <c r="B11" s="10"/>
      <c r="C11" s="10"/>
      <c r="D11" s="10"/>
      <c r="E11" s="9">
        <v>62000</v>
      </c>
      <c r="F11" s="9">
        <v>60000</v>
      </c>
      <c r="G11" s="9">
        <v>60000</v>
      </c>
    </row>
    <row r="12" customHeight="1" spans="1:1">
      <c r="A12" t="s">
        <v>439</v>
      </c>
    </row>
  </sheetData>
  <mergeCells count="8">
    <mergeCell ref="A3:G3"/>
    <mergeCell ref="A4:B4"/>
    <mergeCell ref="E5:G5"/>
    <mergeCell ref="A11:D11"/>
    <mergeCell ref="A5:A6"/>
    <mergeCell ref="B5:B6"/>
    <mergeCell ref="C5:C6"/>
    <mergeCell ref="D5:D6"/>
  </mergeCells>
  <printOptions horizontalCentered="1"/>
  <pageMargins left="0.39" right="0.39" top="0.39" bottom="0.39" header="0.2" footer="0.2"/>
  <pageSetup paperSize="1"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vt:lpstr>
      <vt:lpstr>2025年部门收入预算表</vt:lpstr>
      <vt:lpstr>2025年部门支出预算表</vt:lpstr>
      <vt:lpstr>2025年部门财政拨款收支预算总表</vt:lpstr>
      <vt:lpstr>2025年一般公共预算支出预算表</vt:lpstr>
      <vt:lpstr>2025年一般公共预算“三公”经费支出预算表</vt:lpstr>
      <vt:lpstr>2025年部门基本支出预算表（人员类、运转类公用经费项目）</vt:lpstr>
      <vt:lpstr>2025年部门项目支出预算表（其他运转类、特定目标类项目）</vt:lpstr>
      <vt:lpstr>2025年部门项目支出绩效目标表（本次下达）</vt:lpstr>
      <vt:lpstr>2025年部门项目支出绩效目标表（另文下达）</vt:lpstr>
      <vt:lpstr>2025年部门政府性基金预算支出预算表</vt:lpstr>
      <vt:lpstr>2025年部门政府采购预算表</vt:lpstr>
      <vt:lpstr>2025年部门政府购买服务预算表</vt:lpstr>
      <vt:lpstr>2025年对下转移支付预算表</vt:lpstr>
      <vt:lpstr>2025年对下转移支付绩效目标表</vt:lpstr>
      <vt:lpstr>2025年新增资产配置表</vt:lpstr>
      <vt:lpstr>2025年上级补助项目支出预算表</vt:lpstr>
      <vt:lpstr>2025年部门项目中期规划预算表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2025-02-23T05:42:00Z</dcterms:created>
  <dcterms:modified xsi:type="dcterms:W3CDTF">2025-02-23T07:21:32Z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