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3" activeTab="5"/>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definedNames>
    <definedName name="_xlnm.Print_Titles" localSheetId="7">'部门项目支出预算表（其他运转类、特定目标类项目）05-1'!$4:$8</definedName>
  </definedNames>
  <calcPr calcId="144525"/>
</workbook>
</file>

<file path=xl/sharedStrings.xml><?xml version="1.0" encoding="utf-8"?>
<sst xmlns="http://schemas.openxmlformats.org/spreadsheetml/2006/main" count="1991" uniqueCount="599">
  <si>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</si>
  <si>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</si>
  <si>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</si>
  <si>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</si>
  <si>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</si>
  <si>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</si>
  <si>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</si>
  <si>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</si>
  <si>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</si>
  <si>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</si>
  <si>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</si>
  <si>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</si>
  <si>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</si>
  <si>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</si>
  <si>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</si>
  <si>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</si>
  <si>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</si>
  <si>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</si>
  <si>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</si>
  <si>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</si>
  <si>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</si>
  <si>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</si>
  <si>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</si>
  <si>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</si>
  <si>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</si>
  <si>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</si>
  <si>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</si>
  <si>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</si>
  <si>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</si>
  <si>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</si>
  <si>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</si>
  <si>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</si>
  <si>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</si>
  <si>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</si>
  <si>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</si>
  <si>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</si>
  <si>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</si>
  <si>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</si>
  <si>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</si>
  <si>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</si>
  <si>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</si>
  <si>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</si>
  <si>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</si>
  <si>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</si>
  <si>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</si>
  <si>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</si>
  <si>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</si>
  <si>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</si>
  <si>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</si>
  <si>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</si>
  <si>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</si>
  <si>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</si>
  <si>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</si>
  <si>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</si>
  <si>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</si>
  <si>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</si>
  <si>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</si>
  <si>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</si>
  <si>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</si>
  <si>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</si>
  <si>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</si>
  <si>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</si>
  <si>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</si>
  <si>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</si>
  <si>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</si>
  <si>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</si>
  <si>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</si>
  <si>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</si>
  <si>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</si>
  <si>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</si>
  <si>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381001</t>
  </si>
  <si>
    <t>楚雄彝族自治州农业科学院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</si>
  <si>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</si>
  <si>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</si>
  <si>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</si>
  <si>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</si>
  <si>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</si>
  <si>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</si>
  <si>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</si>
  <si>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</si>
  <si>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</si>
  <si>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</si>
  <si>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</si>
  <si>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</si>
  <si>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</si>
  <si>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</si>
  <si>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</si>
  <si>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</si>
  <si>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</si>
  <si>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</si>
  <si>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</si>
  <si>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</si>
  <si>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</si>
  <si>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</si>
  <si>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</si>
  <si>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</si>
  <si>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</si>
  <si>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206</t>
  </si>
  <si>
    <t>科学技术支出</t>
  </si>
  <si>
    <t>20603</t>
  </si>
  <si>
    <t>应用研究</t>
  </si>
  <si>
    <t>2060301</t>
  </si>
  <si>
    <t>机构运行</t>
  </si>
  <si>
    <t>2060302</t>
  </si>
  <si>
    <t>社会公益研究</t>
  </si>
  <si>
    <t>20609</t>
  </si>
  <si>
    <t>科技重大项目</t>
  </si>
  <si>
    <t>2060901</t>
  </si>
  <si>
    <t>科技重大专项</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</si>
  <si>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</si>
  <si>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</si>
  <si>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</si>
  <si>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</si>
  <si>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</si>
  <si>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</si>
  <si>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</si>
  <si>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</si>
  <si>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</si>
  <si>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</si>
  <si>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</si>
  <si>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</si>
  <si>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</si>
  <si>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</si>
  <si>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</si>
  <si>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</si>
  <si>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</si>
  <si>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</si>
  <si>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</si>
  <si>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</si>
  <si>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</si>
  <si>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</si>
  <si>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</si>
  <si>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</si>
  <si>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</si>
  <si>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</si>
  <si>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2130106</t>
  </si>
  <si>
    <t>科技转化与推广服务</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</si>
  <si>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</si>
  <si>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</si>
  <si>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</si>
  <si>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</si>
  <si>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</si>
  <si>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</si>
  <si>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</si>
  <si>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</si>
  <si>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</si>
  <si>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</si>
  <si>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</si>
  <si>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</si>
  <si>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</si>
  <si>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</si>
  <si>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</si>
  <si>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</si>
  <si>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</si>
  <si>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</si>
  <si>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</si>
  <si>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</si>
  <si>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</si>
  <si>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</si>
  <si>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</si>
  <si>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</si>
  <si>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</si>
  <si>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</si>
  <si>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</si>
  <si>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</si>
  <si>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</si>
  <si>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</si>
  <si>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</si>
  <si>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</si>
  <si>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</si>
  <si>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</si>
  <si>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</si>
  <si>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</si>
  <si>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</si>
  <si>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</si>
  <si>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</si>
  <si>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</si>
  <si>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</si>
  <si>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</si>
  <si>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</si>
  <si>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</si>
  <si>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</si>
  <si>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</si>
  <si>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</si>
  <si>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</si>
  <si>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</si>
  <si>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</si>
  <si>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</si>
  <si>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</si>
  <si>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</si>
  <si>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</si>
  <si>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</si>
  <si>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</si>
  <si>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</si>
  <si>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</si>
  <si>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</si>
  <si>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</si>
  <si>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</si>
  <si>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</si>
  <si>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</si>
  <si>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</si>
  <si>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</si>
  <si>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</si>
  <si>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</si>
  <si>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</si>
  <si>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</si>
  <si>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</si>
  <si>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</si>
  <si>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</si>
  <si>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</si>
  <si>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</si>
  <si>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</si>
  <si>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</si>
  <si>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</si>
  <si>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</si>
  <si>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</si>
  <si>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</si>
  <si>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532300210000000017514</t>
  </si>
  <si>
    <t>事业人员工资支出</t>
  </si>
  <si>
    <t>30101</t>
  </si>
  <si>
    <t>基本工资</t>
  </si>
  <si>
    <t>30102</t>
  </si>
  <si>
    <t>津贴补贴</t>
  </si>
  <si>
    <t>532300231100001539136</t>
  </si>
  <si>
    <t>事业人员绩效工资</t>
  </si>
  <si>
    <t>30107</t>
  </si>
  <si>
    <t>绩效工资</t>
  </si>
  <si>
    <t>532300210000000017515</t>
  </si>
  <si>
    <t>事业综合绩效支出</t>
  </si>
  <si>
    <t>532300210000000017516</t>
  </si>
  <si>
    <t>机关事业单位基本养老保险缴费</t>
  </si>
  <si>
    <t>30108</t>
  </si>
  <si>
    <t>532300210000000017517</t>
  </si>
  <si>
    <t>社会保障缴费</t>
  </si>
  <si>
    <t>30110</t>
  </si>
  <si>
    <t>职工基本医疗保险缴费</t>
  </si>
  <si>
    <t>30111</t>
  </si>
  <si>
    <t>公务员医疗补助缴费</t>
  </si>
  <si>
    <t>30112</t>
  </si>
  <si>
    <t>其他社会保障缴费</t>
  </si>
  <si>
    <t>532300241100002077764</t>
  </si>
  <si>
    <t>工伤保险</t>
  </si>
  <si>
    <t>532300221100000580309</t>
  </si>
  <si>
    <t>失业保险</t>
  </si>
  <si>
    <t>532300210000000017518</t>
  </si>
  <si>
    <t>30113</t>
  </si>
  <si>
    <t>532300221100000255915</t>
  </si>
  <si>
    <t>工会经费</t>
  </si>
  <si>
    <t>30228</t>
  </si>
  <si>
    <t>532300231100001186921</t>
  </si>
  <si>
    <t>福利费</t>
  </si>
  <si>
    <t>30229</t>
  </si>
  <si>
    <t>532300210000000017521</t>
  </si>
  <si>
    <t>车辆使用费</t>
  </si>
  <si>
    <t>30231</t>
  </si>
  <si>
    <t>公务用车运行维护费</t>
  </si>
  <si>
    <t>532300221100000255941</t>
  </si>
  <si>
    <t>考核优秀奖</t>
  </si>
  <si>
    <t>30103</t>
  </si>
  <si>
    <t>奖金</t>
  </si>
  <si>
    <t>532300210000000017525</t>
  </si>
  <si>
    <t>一般公用经费</t>
  </si>
  <si>
    <t>30299</t>
  </si>
  <si>
    <t>其他商品和服务支出</t>
  </si>
  <si>
    <t>30201</t>
  </si>
  <si>
    <t>办公费</t>
  </si>
  <si>
    <t>30205</t>
  </si>
  <si>
    <t>水费</t>
  </si>
  <si>
    <t>30206</t>
  </si>
  <si>
    <t>电费</t>
  </si>
  <si>
    <t>30207</t>
  </si>
  <si>
    <t>邮电费</t>
  </si>
  <si>
    <t>30209</t>
  </si>
  <si>
    <t>物业管理费</t>
  </si>
  <si>
    <t>30211</t>
  </si>
  <si>
    <t>差旅费</t>
  </si>
  <si>
    <t>30213</t>
  </si>
  <si>
    <t>维修（护）费</t>
  </si>
  <si>
    <t>532300221100000255922</t>
  </si>
  <si>
    <t>30217</t>
  </si>
  <si>
    <t>30226</t>
  </si>
  <si>
    <t>劳务费</t>
  </si>
  <si>
    <t>532300221100000255942</t>
  </si>
  <si>
    <t>公务交通补贴</t>
  </si>
  <si>
    <t>30239</t>
  </si>
  <si>
    <t>其他交通费用</t>
  </si>
  <si>
    <t>31002</t>
  </si>
  <si>
    <t>办公设备购置</t>
  </si>
  <si>
    <t>31003</t>
  </si>
  <si>
    <t>专用设备购置</t>
  </si>
  <si>
    <t>532300210000000017524</t>
  </si>
  <si>
    <t>离退休公用经费</t>
  </si>
  <si>
    <t>532300210000000017519</t>
  </si>
  <si>
    <t>对个人和家庭的补助</t>
  </si>
  <si>
    <t>30302</t>
  </si>
  <si>
    <t>退休费</t>
  </si>
  <si>
    <t>532300251100003553100</t>
  </si>
  <si>
    <t>2025年职业年金缴费资金</t>
  </si>
  <si>
    <t>事业单位职业年金缴费支出</t>
  </si>
  <si>
    <t>30109</t>
  </si>
  <si>
    <t>职业年金缴费</t>
  </si>
  <si>
    <t>532300251100003555059</t>
  </si>
  <si>
    <t>成果转化绩效奖励资金</t>
  </si>
  <si>
    <t>预算05-1表</t>
  </si>
  <si>
    <t>2025年部门项目支出预算表（其他运转类、特定目标类项目）</t>
  </si>
  <si>
    <t>项目分类</t>
  </si>
  <si>
    <t>经济科目编码</t>
  </si>
  <si>
    <t>经济科目名称</t>
  </si>
  <si>
    <t>本年拨款</t>
  </si>
  <si>
    <t>其中：本次下达</t>
  </si>
  <si>
    <t>2025年州级种业发展专项资金</t>
  </si>
  <si>
    <t>311 专项业务类</t>
  </si>
  <si>
    <t>532300251100003553091</t>
  </si>
  <si>
    <t>30214</t>
  </si>
  <si>
    <t>租赁费</t>
  </si>
  <si>
    <t>30216</t>
  </si>
  <si>
    <t>培训费</t>
  </si>
  <si>
    <t>30218</t>
  </si>
  <si>
    <t>专用材料费</t>
  </si>
  <si>
    <t>30227</t>
  </si>
  <si>
    <t>委托业务费</t>
  </si>
  <si>
    <t>31005</t>
  </si>
  <si>
    <t>基础设施建设</t>
  </si>
  <si>
    <t>成果转化专项资金</t>
  </si>
  <si>
    <t>532300251100003555066</t>
  </si>
  <si>
    <t>楚雄农科院2025年退休党支部工作经费</t>
  </si>
  <si>
    <t>532300251100003981786</t>
  </si>
  <si>
    <t>品种选育试验示范推广科研项目经费</t>
  </si>
  <si>
    <t>532300251100003575644</t>
  </si>
  <si>
    <t>云南省特派团特派员项目经费</t>
  </si>
  <si>
    <t>532300251100003575651</t>
  </si>
  <si>
    <t>30202</t>
  </si>
  <si>
    <t>印刷费</t>
  </si>
  <si>
    <t>州农科院优秀青年人才2025年补助经费</t>
  </si>
  <si>
    <t>532300251100004099341</t>
  </si>
  <si>
    <t>30399</t>
  </si>
  <si>
    <t>其他对个人和家庭的补助</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</si>
  <si>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</si>
  <si>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</si>
  <si>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</si>
  <si>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</si>
  <si>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</si>
  <si>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</si>
  <si>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</si>
  <si>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</si>
  <si>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</si>
  <si>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</si>
  <si>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</si>
  <si>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</si>
  <si>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 xml:space="preserve">    加强老干部党支部党的建设工作，规范党建工作经费使用和管理，落实老干部支部支委工作补贴，确保支部活动正常开展。</t>
  </si>
  <si>
    <t>产出指标</t>
  </si>
  <si>
    <t>数量指标</t>
  </si>
  <si>
    <t>获补支部数</t>
  </si>
  <si>
    <t>=</t>
  </si>
  <si>
    <t>1.0</t>
  </si>
  <si>
    <t>个</t>
  </si>
  <si>
    <t>定量指标</t>
  </si>
  <si>
    <t>反映获补支部情况</t>
  </si>
  <si>
    <t>效益指标</t>
  </si>
  <si>
    <t>社会效益</t>
  </si>
  <si>
    <t>政策知晓率</t>
  </si>
  <si>
    <t>&gt;=</t>
  </si>
  <si>
    <t>90</t>
  </si>
  <si>
    <t>%</t>
  </si>
  <si>
    <t>定性指标</t>
  </si>
  <si>
    <t>反映补助政策的宣传效果情况。
政策知晓率=调查中补助政策知晓人数/调查总人数*100%</t>
  </si>
  <si>
    <t>满意度指标</t>
  </si>
  <si>
    <t>服务对象满意度</t>
  </si>
  <si>
    <t>受益对象满意度</t>
  </si>
  <si>
    <t>80</t>
  </si>
  <si>
    <t>反映获补助受益对象的满意程度。</t>
  </si>
  <si>
    <t>我单位根据2011年《楚雄彝族自治州人民政府会议纪要》第7期，2024年中央一号文件《中共中央 国务院关于学习运用“千村示范、万村整治”工程经验有力有效推进乡村全面振兴的意见》，《中共中央办公厅 国务院办公厅关于印发〈种业振兴行动方案〉的通知》（厅字〔2022〕39号），《中共云南省委办公厅 云南省人民政府办公厅关于印发〈云南省种业振兴行动实施方案〉的通知》（云厅字〔2022〕7号），《中共楚雄州委办公室 楚雄州人民政府办公室关于印发〈楚雄州种业振兴行动实施方案〉的通知》（楚办通〔2022〕92号）申报2025年州级种业发展专项资金150万元。开展以楚粳为主的水稻、玉米、豆类、麦类、油麻、魔芋、花卉、果树、蔬菜、食用菌等的新品种选育、新品种试验、新品种推广、种质资源保护、新品种选育及绿色高质高效生产技术研发及推广，继续开展光伏+种植业模式研究，以及科研基地管理、农业科技人才培养、国内外学术科研交流与合作、种业创新成果宣传推进等。具体为选育新品种1个，申报新品种权6个，8个新品种参加省区域试验，收集保存种植种质资源1000份以上，培养科研人才5人，交流合作9次，农业技术指导200人次，样板示范400亩。</t>
  </si>
  <si>
    <t>选育水稻新品种参加云南省区试</t>
  </si>
  <si>
    <t>选育出新品种并参加云南省区域试验</t>
  </si>
  <si>
    <t>选育省审定合格水稻新品种</t>
  </si>
  <si>
    <t>1.00</t>
  </si>
  <si>
    <t>选育出新品种并通过省级审定</t>
  </si>
  <si>
    <t>创制筛选玉米新组合参加云南省玉米联合体试验。</t>
  </si>
  <si>
    <t>繁制种玉米新组合</t>
  </si>
  <si>
    <t>新品种制种情况</t>
  </si>
  <si>
    <t>收集保存玉米种质资源。</t>
  </si>
  <si>
    <t>1000</t>
  </si>
  <si>
    <t>份</t>
  </si>
  <si>
    <t>资源种植保存利用情况</t>
  </si>
  <si>
    <t>选育新品种参加云南省麦类区域试验</t>
  </si>
  <si>
    <t>选育出新组合并参加云南省区域试验</t>
  </si>
  <si>
    <t>鉴定豆类新品系</t>
  </si>
  <si>
    <t>对豆类新品进行鉴定试验</t>
  </si>
  <si>
    <t>选育豆类新品种参加云南省区域试验</t>
  </si>
  <si>
    <t>审定或登记、鉴定豆类新品种</t>
  </si>
  <si>
    <t>选育出新品种并通过省级审定、登记或鉴定</t>
  </si>
  <si>
    <t>选育油菜新品种参加云南省区域试验</t>
  </si>
  <si>
    <t>鉴定自育油菜新品（系）种</t>
  </si>
  <si>
    <t>对油菜新品系进行鉴定试验</t>
  </si>
  <si>
    <t>收集魔芋种质资源</t>
  </si>
  <si>
    <t>40</t>
  </si>
  <si>
    <t>种质资源收集</t>
  </si>
  <si>
    <t>生产自育魔芋品种原种</t>
  </si>
  <si>
    <t>500</t>
  </si>
  <si>
    <t>公斤</t>
  </si>
  <si>
    <t>原种生产</t>
  </si>
  <si>
    <t>收集保存果树种质资源</t>
  </si>
  <si>
    <t>20</t>
  </si>
  <si>
    <t>资源收集保存</t>
  </si>
  <si>
    <t>收集菜豆、野生森林蔬菜、野生菌资源。</t>
  </si>
  <si>
    <t>配制蔬菜杂交组合</t>
  </si>
  <si>
    <t>蔬菜杂交试验</t>
  </si>
  <si>
    <t>配制花卉杂交组合</t>
  </si>
  <si>
    <t>花卉杂交试验</t>
  </si>
  <si>
    <t>引进花卉资源品种</t>
  </si>
  <si>
    <t>资源品种引进</t>
  </si>
  <si>
    <t>实施“光伏＋中药材、蔬菜”种植模式的管理探索</t>
  </si>
  <si>
    <t>光伏+种植试验</t>
  </si>
  <si>
    <t>茶树良种高产试验</t>
  </si>
  <si>
    <t>亩</t>
  </si>
  <si>
    <t>开展康健园艺活动</t>
  </si>
  <si>
    <t>次</t>
  </si>
  <si>
    <t>康健园艺活动</t>
  </si>
  <si>
    <t>人才培养数</t>
  </si>
  <si>
    <t>人</t>
  </si>
  <si>
    <t>反映科技培训开展情况，提高受益人群的科技素质。</t>
  </si>
  <si>
    <t>申报国家水稻新品种权</t>
  </si>
  <si>
    <t>获取品种权</t>
  </si>
  <si>
    <t>获得国家植物葡萄新品种权保护</t>
  </si>
  <si>
    <t>对外交流合作</t>
  </si>
  <si>
    <t>人次</t>
  </si>
  <si>
    <t>交流合作</t>
  </si>
  <si>
    <t>行业知名专家学科指导</t>
  </si>
  <si>
    <t>邀请行业知名专家进行学科指导</t>
  </si>
  <si>
    <t>农业技术指导</t>
  </si>
  <si>
    <t>200</t>
  </si>
  <si>
    <t>开展农业技术指导培训等</t>
  </si>
  <si>
    <t>可持续影响</t>
  </si>
  <si>
    <t>豆类试验样板</t>
  </si>
  <si>
    <t>100</t>
  </si>
  <si>
    <t>示范样板</t>
  </si>
  <si>
    <t>玉米示范样板</t>
  </si>
  <si>
    <t>油菜新品种示范样板</t>
  </si>
  <si>
    <t>实施葡萄新品种样板示范</t>
  </si>
  <si>
    <t>农户对科研成果农作物新品种的总体满意度</t>
  </si>
  <si>
    <t>农户对新品种的满意度</t>
  </si>
  <si>
    <r>
      <rPr>
        <sz val="11"/>
        <color rgb="FF000000"/>
        <rFont val="宋体"/>
        <charset val="134"/>
      </rPr>
      <t>《中共云南省委办公厅</t>
    </r>
    <r>
      <rPr>
        <sz val="11"/>
        <color rgb="FF000000"/>
        <rFont val="Times New Roman"/>
        <charset val="134"/>
      </rPr>
      <t xml:space="preserve"> </t>
    </r>
    <r>
      <rPr>
        <sz val="11"/>
        <color rgb="FF000000"/>
        <rFont val="宋体"/>
        <charset val="134"/>
      </rPr>
      <t>云南省人民政府办公厅关于印发〈云南省种业振兴行动实施方案〉的通知》（云厅字〔</t>
    </r>
    <r>
      <rPr>
        <sz val="11"/>
        <color rgb="FF000000"/>
        <rFont val="Times New Roman"/>
        <charset val="134"/>
      </rPr>
      <t>2022</t>
    </r>
    <r>
      <rPr>
        <sz val="11"/>
        <color rgb="FF000000"/>
        <rFont val="宋体"/>
        <charset val="134"/>
      </rPr>
      <t>〕</t>
    </r>
    <r>
      <rPr>
        <sz val="11"/>
        <color rgb="FF000000"/>
        <rFont val="Times New Roman"/>
        <charset val="134"/>
      </rPr>
      <t>7</t>
    </r>
    <r>
      <rPr>
        <sz val="11"/>
        <color rgb="FF000000"/>
        <rFont val="宋体"/>
        <charset val="134"/>
      </rPr>
      <t>号），《中共楚雄州委办公室</t>
    </r>
    <r>
      <rPr>
        <sz val="11"/>
        <color rgb="FF000000"/>
        <rFont val="Times New Roman"/>
        <charset val="134"/>
      </rPr>
      <t xml:space="preserve"> </t>
    </r>
    <r>
      <rPr>
        <sz val="11"/>
        <color rgb="FF000000"/>
        <rFont val="宋体"/>
        <charset val="134"/>
      </rPr>
      <t>楚雄州人民政府办公室关于印发〈楚雄州种业振兴行动实施方案〉的通知》（楚办通〔</t>
    </r>
    <r>
      <rPr>
        <sz val="11"/>
        <color rgb="FF000000"/>
        <rFont val="Times New Roman"/>
        <charset val="134"/>
      </rPr>
      <t>2022</t>
    </r>
    <r>
      <rPr>
        <sz val="11"/>
        <color rgb="FF000000"/>
        <rFont val="宋体"/>
        <charset val="134"/>
      </rPr>
      <t>〕</t>
    </r>
    <r>
      <rPr>
        <sz val="11"/>
        <color rgb="FF000000"/>
        <rFont val="Times New Roman"/>
        <charset val="134"/>
      </rPr>
      <t>92</t>
    </r>
    <r>
      <rPr>
        <sz val="11"/>
        <color rgb="FF000000"/>
        <rFont val="宋体"/>
        <charset val="134"/>
      </rPr>
      <t>号）以及和云南省农科院，大理农科院的科研院所的合作协议申报品种选育试验示范推广科研项目经费</t>
    </r>
    <r>
      <rPr>
        <sz val="11"/>
        <color rgb="FF000000"/>
        <rFont val="Times New Roman"/>
        <charset val="134"/>
      </rPr>
      <t>22.8</t>
    </r>
    <r>
      <rPr>
        <sz val="11"/>
        <color rgb="FF000000"/>
        <rFont val="宋体"/>
        <charset val="134"/>
      </rPr>
      <t>万元，开展水稻、玉米为主的粮食经济作物品种选育试验示范推广科研工作，具体为选育优质高产水稻新品种</t>
    </r>
    <r>
      <rPr>
        <sz val="11"/>
        <color rgb="FF000000"/>
        <rFont val="Times New Roman"/>
        <charset val="134"/>
      </rPr>
      <t>1</t>
    </r>
    <r>
      <rPr>
        <sz val="11"/>
        <color rgb="FF000000"/>
        <rFont val="宋体"/>
        <charset val="134"/>
      </rPr>
      <t>个，申请国家植物新品种权</t>
    </r>
    <r>
      <rPr>
        <sz val="11"/>
        <color rgb="FF000000"/>
        <rFont val="Times New Roman"/>
        <charset val="134"/>
      </rPr>
      <t>1</t>
    </r>
    <r>
      <rPr>
        <sz val="11"/>
        <color rgb="FF000000"/>
        <rFont val="宋体"/>
        <charset val="134"/>
      </rPr>
      <t>个，技术培训种植户及技术人员</t>
    </r>
    <r>
      <rPr>
        <sz val="11"/>
        <color rgb="FF000000"/>
        <rFont val="Times New Roman"/>
        <charset val="134"/>
      </rPr>
      <t>40</t>
    </r>
    <r>
      <rPr>
        <sz val="11"/>
        <color rgb="FF000000"/>
        <rFont val="宋体"/>
        <charset val="134"/>
      </rPr>
      <t>人次，示范推广优质高产水稻新品种</t>
    </r>
    <r>
      <rPr>
        <sz val="11"/>
        <color rgb="FF000000"/>
        <rFont val="Times New Roman"/>
        <charset val="134"/>
      </rPr>
      <t>3</t>
    </r>
    <r>
      <rPr>
        <sz val="11"/>
        <color rgb="FF000000"/>
        <rFont val="宋体"/>
        <charset val="134"/>
      </rPr>
      <t>万亩：开展玉米区域试验</t>
    </r>
    <r>
      <rPr>
        <sz val="11"/>
        <color rgb="FF000000"/>
        <rFont val="Times New Roman"/>
        <charset val="134"/>
      </rPr>
      <t>3</t>
    </r>
    <r>
      <rPr>
        <sz val="11"/>
        <color rgb="FF000000"/>
        <rFont val="宋体"/>
        <charset val="134"/>
      </rPr>
      <t>组、玉米生产试验</t>
    </r>
    <r>
      <rPr>
        <sz val="11"/>
        <color rgb="FF000000"/>
        <rFont val="Times New Roman"/>
        <charset val="134"/>
      </rPr>
      <t>1</t>
    </r>
    <r>
      <rPr>
        <sz val="11"/>
        <color rgb="FF000000"/>
        <rFont val="宋体"/>
        <charset val="134"/>
      </rPr>
      <t>组，收集保存玉米种质资源</t>
    </r>
    <r>
      <rPr>
        <sz val="11"/>
        <color rgb="FF000000"/>
        <rFont val="Times New Roman"/>
        <charset val="134"/>
      </rPr>
      <t>1000</t>
    </r>
    <r>
      <rPr>
        <sz val="11"/>
        <color rgb="FF000000"/>
        <rFont val="宋体"/>
        <charset val="134"/>
      </rPr>
      <t>份；开展亚麻试验</t>
    </r>
    <r>
      <rPr>
        <sz val="11"/>
        <color rgb="FF000000"/>
        <rFont val="Times New Roman"/>
        <charset val="134"/>
      </rPr>
      <t>2</t>
    </r>
    <r>
      <rPr>
        <sz val="11"/>
        <color rgb="FF000000"/>
        <rFont val="宋体"/>
        <charset val="134"/>
      </rPr>
      <t>组，大麻试验</t>
    </r>
    <r>
      <rPr>
        <sz val="11"/>
        <color rgb="FF000000"/>
        <rFont val="Times New Roman"/>
        <charset val="134"/>
      </rPr>
      <t>1</t>
    </r>
    <r>
      <rPr>
        <sz val="11"/>
        <color rgb="FF000000"/>
        <rFont val="宋体"/>
        <charset val="134"/>
      </rPr>
      <t>组，大麻高产示范</t>
    </r>
    <r>
      <rPr>
        <sz val="11"/>
        <color rgb="FF000000"/>
        <rFont val="Times New Roman"/>
        <charset val="134"/>
      </rPr>
      <t>50</t>
    </r>
    <r>
      <rPr>
        <sz val="11"/>
        <color rgb="FF000000"/>
        <rFont val="宋体"/>
        <charset val="134"/>
      </rPr>
      <t>亩。</t>
    </r>
  </si>
  <si>
    <t>水稻新品种选育</t>
  </si>
  <si>
    <t>品种选育情况</t>
  </si>
  <si>
    <t>申报水稻新品种权</t>
  </si>
  <si>
    <t>品种权获得情况</t>
  </si>
  <si>
    <t>玉米生产试验</t>
  </si>
  <si>
    <t>生产试验</t>
  </si>
  <si>
    <t>玉米区域试验</t>
  </si>
  <si>
    <t>组</t>
  </si>
  <si>
    <t>收集保存玉米种质资源</t>
  </si>
  <si>
    <t>云南省纤维亚麻品种（系）区域试验</t>
  </si>
  <si>
    <t>区域试验</t>
  </si>
  <si>
    <t>工业大麻栽培研究试验</t>
  </si>
  <si>
    <t>研究试验</t>
  </si>
  <si>
    <t>水稻种植技术培训</t>
  </si>
  <si>
    <t>水稻技术培训</t>
  </si>
  <si>
    <t>示范推广水稻种植面积</t>
  </si>
  <si>
    <t>30000</t>
  </si>
  <si>
    <t>水稻推广种植情况</t>
  </si>
  <si>
    <t>工业大麻高产示范</t>
  </si>
  <si>
    <t>50</t>
  </si>
  <si>
    <t>示范推广种植成效。</t>
  </si>
  <si>
    <t>科研人员满意度</t>
  </si>
  <si>
    <t>85</t>
  </si>
  <si>
    <t>科研人员对科研工作的满意度
服务对象满意度=（对科研推广效果整体满意的人数/问卷调查人数）*100%。</t>
  </si>
  <si>
    <t>根据《云南省促进科技成果转化条例》、《楚雄州州级行政事业性国有资产使用管理办法》(楚财资〔2021〕101号)文件，我单位于2025年申报我院成果转化收益200万元，其中30%为成果转化专项资金，保障木兰村基地配套设施建设、运行、维护，及基地建设前期工作经费等；梁振昌专家工作站启动经费；弥补农业科研有效开展的差旅、劳务、科研专用材料不足支出；科研成果宣传及相关协会会费支出。具体绩效目标为选育新品种1个，种植保存种质资源1500份，开展科研试验10组，木兰村科研基地正常有效运行。</t>
  </si>
  <si>
    <t>选育新品种</t>
  </si>
  <si>
    <t>个/亩</t>
  </si>
  <si>
    <t>新品种选育情况</t>
  </si>
  <si>
    <t>种植保存种质资源</t>
  </si>
  <si>
    <t>1500</t>
  </si>
  <si>
    <t>种质资源种植保存</t>
  </si>
  <si>
    <t>开展科研试验</t>
  </si>
  <si>
    <t>科研试验研究</t>
  </si>
  <si>
    <t>木兰村科研基地有效运行率</t>
  </si>
  <si>
    <t>保障科研基地正常有效运转</t>
  </si>
  <si>
    <t>反映科研人员的满意度</t>
  </si>
  <si>
    <t>根据《云南省科技计划项目资金管理办法云财规》（〔2021〕10号）文件，我单位于2025年申报花卉产业科技特派团及云南省科技特派员项目资金22.8万元，用于 花卉新品种选育，研究配套栽培技术，制定技术标准，开展规范化种植示范推广，技术培训等，提升花卉产业发展，促进乡村振兴，开展农业技术培训指导服务，新品种宣传推广示范种植。开展技术培训300人次，示范推广种植新品种4个，引进花卉新品种资源20个，开展花卉杂交，花卉产业调研等。</t>
  </si>
  <si>
    <t>花卉杂交</t>
  </si>
  <si>
    <t>引进月季资源及铁线莲资源</t>
  </si>
  <si>
    <t>开展花卉繁殖技术研究及栽培技术研究</t>
  </si>
  <si>
    <t>开展非洲菊组织培养繁殖技术研究、花卉扦插繁殖技术研究</t>
  </si>
  <si>
    <t>完成调研报告</t>
  </si>
  <si>
    <t>完成全州花卉产业调研</t>
  </si>
  <si>
    <t>技术培训</t>
  </si>
  <si>
    <t>300</t>
  </si>
  <si>
    <t>开展农业技术培训</t>
  </si>
  <si>
    <t>示范种植农作物新品种</t>
  </si>
  <si>
    <t>新品种示范推广种植。</t>
  </si>
  <si>
    <t>农户企业对科技服务的满意度</t>
  </si>
  <si>
    <t>反映服务对象对科技推广工作整体满意度。
服务对象满意度=（对科研推广效果整体满意的人数/问卷调查人数）*100%。</t>
  </si>
  <si>
    <t>完成2021和2022年优秀青年人才专项招引人员补助的发放。</t>
  </si>
  <si>
    <t>获补对象数</t>
  </si>
  <si>
    <t>兑补人数</t>
  </si>
  <si>
    <t>优秀青年人才的生活保障水平</t>
  </si>
  <si>
    <t>有效提升</t>
  </si>
  <si>
    <t>元</t>
  </si>
  <si>
    <t>反映补助促进受助对象生活状况改善的情况。</t>
  </si>
  <si>
    <t>预算05-3表</t>
  </si>
  <si>
    <t>说明：本单位无另文下达项目支出预算，故此表无公开数据。</t>
  </si>
  <si>
    <t>预算06表</t>
  </si>
  <si>
    <t>2025年部门政府性基金预算支出预算表</t>
  </si>
  <si>
    <t>单位名称</t>
  </si>
  <si>
    <t>本年政府性基金预算支出</t>
  </si>
  <si>
    <t>说明：本单位无政府性基金支出预算，故此表无公开数据。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</si>
  <si>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</si>
  <si>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</si>
  <si>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</si>
  <si>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</si>
  <si>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</si>
  <si>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</si>
  <si>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</si>
  <si>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</si>
  <si>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</si>
  <si>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</si>
  <si>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</si>
  <si>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</si>
  <si>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</si>
  <si>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</si>
  <si>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主席台桌子</t>
  </si>
  <si>
    <t>会议桌</t>
  </si>
  <si>
    <t>张</t>
  </si>
  <si>
    <t>办公桌</t>
  </si>
  <si>
    <t>台式电脑</t>
  </si>
  <si>
    <t>台式计算机</t>
  </si>
  <si>
    <t>台</t>
  </si>
  <si>
    <t>椅子</t>
  </si>
  <si>
    <t>会议椅</t>
  </si>
  <si>
    <t>把</t>
  </si>
  <si>
    <t>涉密台式电脑</t>
  </si>
  <si>
    <t>印刷</t>
  </si>
  <si>
    <t>其他印刷服务</t>
  </si>
  <si>
    <t>保险</t>
  </si>
  <si>
    <t>机动车保险服务</t>
  </si>
  <si>
    <t>年</t>
  </si>
  <si>
    <t>燃油</t>
  </si>
  <si>
    <t>车辆加油、添加燃料服务</t>
  </si>
  <si>
    <t>升</t>
  </si>
  <si>
    <t>车辆维修维护</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</si>
  <si>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</si>
  <si>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</si>
  <si>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</si>
  <si>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</si>
  <si>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</si>
  <si>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</si>
  <si>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</si>
  <si>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</si>
  <si>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</si>
  <si>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</si>
  <si>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</si>
  <si>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</si>
  <si>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</si>
  <si>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</si>
  <si>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说明：本单位无政府购买服务支出预算，故此表无公开数据。</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</si>
  <si>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</si>
  <si>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</si>
  <si>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</si>
  <si>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</si>
  <si>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</si>
  <si>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</si>
  <si>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</si>
  <si>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</si>
  <si>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</si>
  <si>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</si>
  <si>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</si>
  <si>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</si>
  <si>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</si>
  <si>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</si>
  <si>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说明：本单位无对下转移支付预算，故此表无公开数据。</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</si>
  <si>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</si>
  <si>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</si>
  <si>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</si>
  <si>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</si>
  <si>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</si>
  <si>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</si>
  <si>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</si>
  <si>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</si>
  <si>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</si>
  <si>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</si>
  <si>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</si>
  <si>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</si>
  <si>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家具和用品</t>
  </si>
  <si>
    <t>A05010303 会议椅</t>
  </si>
  <si>
    <t>A05010201 办公桌</t>
  </si>
  <si>
    <t>设备</t>
  </si>
  <si>
    <t>A02010105 台式计算机</t>
  </si>
  <si>
    <t>A05010202 会议桌</t>
  </si>
  <si>
    <t>预算11表</t>
  </si>
  <si>
    <t>2025年上级补助项目支出预算表</t>
  </si>
  <si>
    <t>上级补助</t>
  </si>
  <si>
    <t>说明：本单位无上级补助项目支出预算，故此表无公开数据。</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</si>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</sst>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
    <numFmt numFmtId="178" formatCode="yyyy\-mm\-dd"/>
    <numFmt numFmtId="179" formatCode="hh:mm:ss"/>
    <numFmt numFmtId="180" formatCode="#,##0.00;\-#,##0.00;;@"/>
  </numFmts>
  <fonts count="50">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b/>
      <sz val="18"/>
      <color rgb="FF000000"/>
      <name val="宋体"/>
      <charset val="134"/>
    </font>
    <font>
      <sz val="9"/>
      <color rgb="FF000000"/>
      <name val="宋体"/>
      <charset val="134"/>
    </font>
    <font>
      <b/>
      <sz val="11.25"/>
      <color rgb="FF000000"/>
      <name val="宋体"/>
      <charset val="134"/>
    </font>
    <font>
      <sz val="11"/>
      <color rgb="FF000000"/>
      <name val="Times New Roman"/>
      <charset val="134"/>
    </font>
    <font>
      <sz val="10"/>
      <name val="宋体"/>
      <charset val="134"/>
    </font>
    <font>
      <b/>
      <sz val="10"/>
      <color rgb="FF000000"/>
      <name val="宋体"/>
      <charset val="134"/>
    </font>
    <font>
      <sz val="7"/>
      <color theme="1"/>
      <name val="宋体"/>
      <charset val="134"/>
    </font>
    <font>
      <sz val="11.25"/>
      <color theme="1"/>
      <name val="宋体"/>
      <charset val="134"/>
    </font>
    <font>
      <sz val="8"/>
      <color theme="1"/>
      <name val="宋体"/>
      <charset val="134"/>
    </font>
    <font>
      <sz val="11"/>
      <color rgb="FF000000"/>
      <name val="宋体"/>
      <charset val="134"/>
      <scheme val="minor"/>
    </font>
    <font>
      <b/>
      <sz val="9"/>
      <color rgb="FF000000"/>
      <name val="Arial"/>
      <charset val="134"/>
    </font>
    <font>
      <b/>
      <sz val="18"/>
      <color rgb="FF000000"/>
      <name val="SimSun"/>
      <charset val="134"/>
    </font>
    <font>
      <b/>
      <sz val="9"/>
      <color rgb="FF000000"/>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0" fillId="0" borderId="1">
      <alignment horizontal="righ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0" fillId="0" borderId="1">
      <alignment horizontal="right" vertical="center"/>
    </xf>
    <xf numFmtId="0" fontId="35" fillId="0" borderId="0" applyNumberFormat="0" applyFill="0" applyBorder="0" applyAlignment="0" applyProtection="0">
      <alignment vertical="center"/>
    </xf>
    <xf numFmtId="0" fontId="0" fillId="8" borderId="13"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4" applyNumberFormat="0" applyFill="0" applyAlignment="0" applyProtection="0">
      <alignment vertical="center"/>
    </xf>
    <xf numFmtId="0" fontId="41" fillId="0" borderId="14" applyNumberFormat="0" applyFill="0" applyAlignment="0" applyProtection="0">
      <alignment vertical="center"/>
    </xf>
    <xf numFmtId="0" fontId="33" fillId="10" borderId="0" applyNumberFormat="0" applyBorder="0" applyAlignment="0" applyProtection="0">
      <alignment vertical="center"/>
    </xf>
    <xf numFmtId="0" fontId="36" fillId="0" borderId="15" applyNumberFormat="0" applyFill="0" applyAlignment="0" applyProtection="0">
      <alignment vertical="center"/>
    </xf>
    <xf numFmtId="0" fontId="33" fillId="11" borderId="0" applyNumberFormat="0" applyBorder="0" applyAlignment="0" applyProtection="0">
      <alignment vertical="center"/>
    </xf>
    <xf numFmtId="0" fontId="42" fillId="12" borderId="16" applyNumberFormat="0" applyAlignment="0" applyProtection="0">
      <alignment vertical="center"/>
    </xf>
    <xf numFmtId="0" fontId="43" fillId="12" borderId="12" applyNumberFormat="0" applyAlignment="0" applyProtection="0">
      <alignment vertical="center"/>
    </xf>
    <xf numFmtId="0" fontId="44" fillId="13" borderId="17"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10" fontId="10" fillId="0" borderId="1">
      <alignment horizontal="righ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180" fontId="10" fillId="0" borderId="1">
      <alignment horizontal="right" vertical="center"/>
    </xf>
    <xf numFmtId="49" fontId="10" fillId="0" borderId="1">
      <alignment horizontal="left" vertical="center" wrapText="1"/>
    </xf>
    <xf numFmtId="180" fontId="10" fillId="0" borderId="1">
      <alignment horizontal="right" vertical="center"/>
    </xf>
    <xf numFmtId="179" fontId="10" fillId="0" borderId="1">
      <alignment horizontal="right" vertical="center"/>
    </xf>
    <xf numFmtId="177" fontId="10" fillId="0" borderId="1">
      <alignment horizontal="right" vertical="center"/>
    </xf>
    <xf numFmtId="0" fontId="49" fillId="0" borderId="0">
      <alignment vertical="top"/>
      <protection locked="0"/>
    </xf>
  </cellStyleXfs>
  <cellXfs count="125">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80" fontId="6" fillId="0" borderId="1" xfId="54" applyFont="1">
      <alignment horizontal="right" vertical="center"/>
    </xf>
    <xf numFmtId="49" fontId="5" fillId="0" borderId="1" xfId="53" applyFont="1" applyAlignment="1">
      <alignment horizontal="center" vertical="center" wrapText="1"/>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7" fillId="0" borderId="0" xfId="57" applyFont="1" applyFill="1" applyBorder="1" applyAlignment="1" applyProtection="1"/>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80" fontId="6" fillId="0" borderId="1" xfId="54" applyFont="1" applyAlignment="1">
      <alignment horizontal="right" vertical="center" wrapText="1"/>
    </xf>
    <xf numFmtId="180" fontId="5" fillId="0" borderId="1" xfId="54" applyFont="1">
      <alignment horizontal="right" vertical="center"/>
    </xf>
    <xf numFmtId="49" fontId="5" fillId="0" borderId="0" xfId="53" applyFont="1" applyBorder="1">
      <alignment horizontal="left" vertical="center" wrapText="1"/>
    </xf>
    <xf numFmtId="49" fontId="8" fillId="0" borderId="0" xfId="53" applyFont="1" applyBorder="1" applyAlignment="1">
      <alignment horizontal="center" vertical="center" wrapText="1"/>
    </xf>
    <xf numFmtId="49" fontId="5" fillId="0" borderId="2" xfId="53" applyFont="1" applyBorder="1" applyAlignment="1">
      <alignment horizontal="left" vertical="center" wrapText="1"/>
    </xf>
    <xf numFmtId="49" fontId="5" fillId="0" borderId="3" xfId="53" applyFont="1" applyBorder="1" applyAlignment="1">
      <alignment horizontal="left" vertical="center" wrapText="1"/>
    </xf>
    <xf numFmtId="49" fontId="5" fillId="0" borderId="4" xfId="53" applyFont="1" applyBorder="1" applyAlignment="1">
      <alignment horizontal="left"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0" fontId="7" fillId="0" borderId="0" xfId="57" applyFont="1" applyFill="1" applyBorder="1" applyAlignment="1" applyProtection="1">
      <alignment vertical="center"/>
    </xf>
    <xf numFmtId="49" fontId="5" fillId="0" borderId="0" xfId="53" applyFont="1" applyBorder="1" applyAlignment="1">
      <alignment horizontal="right" vertical="center" wrapText="1"/>
    </xf>
    <xf numFmtId="0" fontId="9" fillId="0" borderId="1" xfId="0" applyFont="1" applyBorder="1" applyAlignment="1" applyProtection="1">
      <alignment horizontal="center" vertical="center"/>
    </xf>
    <xf numFmtId="0" fontId="9" fillId="0" borderId="5" xfId="0" applyFont="1" applyBorder="1" applyAlignment="1" applyProtection="1">
      <alignment horizontal="center" vertical="center"/>
    </xf>
    <xf numFmtId="49" fontId="10" fillId="0" borderId="0" xfId="53" applyBorder="1">
      <alignment horizontal="left" vertical="center" wrapText="1"/>
    </xf>
    <xf numFmtId="49" fontId="11" fillId="0" borderId="0" xfId="53" applyFont="1" applyBorder="1" applyAlignment="1">
      <alignment horizontal="center" vertical="center" wrapText="1"/>
    </xf>
    <xf numFmtId="49" fontId="12" fillId="0" borderId="0" xfId="53" applyFont="1" applyBorder="1">
      <alignment horizontal="left" vertical="center" wrapText="1"/>
    </xf>
    <xf numFmtId="49" fontId="12"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80" fontId="15" fillId="0" borderId="1" xfId="54" applyFont="1">
      <alignment horizontal="right" vertical="center"/>
    </xf>
    <xf numFmtId="49" fontId="14" fillId="0" borderId="1" xfId="0" applyNumberFormat="1" applyFont="1" applyBorder="1" applyAlignment="1" applyProtection="1">
      <alignment horizontal="center" vertical="center" wrapText="1"/>
    </xf>
    <xf numFmtId="49" fontId="10" fillId="0" borderId="0" xfId="53" applyBorder="1" applyAlignment="1">
      <alignment horizontal="right" vertical="center" wrapText="1"/>
    </xf>
    <xf numFmtId="49" fontId="16" fillId="0" borderId="0" xfId="53" applyFont="1" applyBorder="1" applyAlignment="1">
      <alignment horizontal="center" vertical="center" wrapText="1"/>
    </xf>
    <xf numFmtId="49" fontId="17" fillId="0" borderId="1" xfId="53" applyFont="1" applyAlignment="1">
      <alignment horizontal="center" vertical="center" wrapText="1"/>
    </xf>
    <xf numFmtId="177" fontId="17" fillId="0" borderId="1" xfId="0" applyNumberFormat="1" applyFont="1" applyBorder="1" applyAlignment="1" applyProtection="1">
      <alignment horizontal="center" vertical="center"/>
    </xf>
    <xf numFmtId="49" fontId="17" fillId="0" borderId="1" xfId="0" applyNumberFormat="1" applyFont="1" applyBorder="1" applyAlignment="1" applyProtection="1">
      <alignment horizontal="left" vertical="center" wrapText="1"/>
    </xf>
    <xf numFmtId="180" fontId="6" fillId="0" borderId="1" xfId="0" applyNumberFormat="1" applyFont="1" applyBorder="1" applyAlignment="1" applyProtection="1">
      <alignment horizontal="right" vertical="center"/>
    </xf>
    <xf numFmtId="49" fontId="17" fillId="0" borderId="1" xfId="0" applyNumberFormat="1" applyFont="1" applyBorder="1" applyAlignment="1" applyProtection="1">
      <alignment horizontal="center" vertical="center" wrapText="1"/>
    </xf>
    <xf numFmtId="49" fontId="17" fillId="0" borderId="2" xfId="53" applyFont="1" applyBorder="1" applyAlignment="1">
      <alignment horizontal="right" vertical="center" wrapText="1"/>
    </xf>
    <xf numFmtId="49" fontId="17" fillId="0" borderId="3" xfId="53" applyFont="1" applyBorder="1" applyAlignment="1">
      <alignment horizontal="right" vertical="center" wrapText="1"/>
    </xf>
    <xf numFmtId="49" fontId="5" fillId="0" borderId="2" xfId="53" applyFont="1" applyBorder="1" applyAlignment="1">
      <alignment horizontal="right" vertical="center" wrapText="1"/>
    </xf>
    <xf numFmtId="49" fontId="17" fillId="0" borderId="4" xfId="53" applyFont="1" applyBorder="1" applyAlignment="1">
      <alignment horizontal="right" vertical="center" wrapText="1"/>
    </xf>
    <xf numFmtId="49" fontId="5" fillId="0" borderId="4" xfId="53"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8" fillId="0" borderId="1" xfId="53" applyFont="1" applyAlignment="1">
      <alignment horizontal="center" vertical="center" wrapText="1"/>
    </xf>
    <xf numFmtId="0" fontId="19" fillId="0" borderId="1" xfId="0" applyFont="1" applyBorder="1" applyAlignment="1" applyProtection="1">
      <alignment horizontal="center" vertical="center"/>
    </xf>
    <xf numFmtId="0" fontId="19" fillId="0" borderId="1" xfId="0" applyFont="1" applyBorder="1" applyAlignment="1" applyProtection="1">
      <alignment horizontal="center" vertical="center" wrapText="1"/>
    </xf>
    <xf numFmtId="0" fontId="19" fillId="0" borderId="1" xfId="0" applyFont="1" applyBorder="1" applyAlignment="1" applyProtection="1">
      <alignment vertical="center" wrapText="1"/>
    </xf>
    <xf numFmtId="0" fontId="19" fillId="0" borderId="1" xfId="0" applyFont="1" applyBorder="1" applyAlignment="1" applyProtection="1">
      <alignment horizontal="left" vertical="center" wrapText="1"/>
    </xf>
    <xf numFmtId="0" fontId="20" fillId="0" borderId="0" xfId="57" applyFont="1" applyFill="1" applyBorder="1" applyAlignment="1" applyProtection="1">
      <alignment vertical="center"/>
    </xf>
    <xf numFmtId="0" fontId="0" fillId="0" borderId="0" xfId="0" applyBorder="1" applyAlignment="1" applyProtection="1">
      <alignment horizontal="left" vertical="center"/>
    </xf>
    <xf numFmtId="49" fontId="5" fillId="0" borderId="0" xfId="53" applyFont="1" applyBorder="1" applyAlignment="1">
      <alignment horizontal="left" vertical="center" wrapText="1"/>
    </xf>
    <xf numFmtId="49" fontId="16" fillId="0" borderId="0" xfId="53" applyFont="1" applyBorder="1" applyAlignment="1">
      <alignment horizontal="left" vertical="center" wrapText="1"/>
    </xf>
    <xf numFmtId="0" fontId="9" fillId="0" borderId="0" xfId="0" applyFont="1" applyBorder="1" applyAlignment="1" applyProtection="1">
      <alignment horizontal="left" vertical="center"/>
    </xf>
    <xf numFmtId="49" fontId="21" fillId="0" borderId="1" xfId="53" applyFont="1" applyAlignment="1">
      <alignment horizontal="center" vertical="center" wrapText="1"/>
    </xf>
    <xf numFmtId="49" fontId="18" fillId="0" borderId="1" xfId="53" applyFont="1" applyAlignment="1">
      <alignment horizontal="left" vertical="center" wrapText="1"/>
    </xf>
    <xf numFmtId="0" fontId="19" fillId="0" borderId="1" xfId="0" applyFont="1" applyBorder="1" applyAlignment="1" applyProtection="1">
      <alignment horizontal="left" vertical="center"/>
    </xf>
    <xf numFmtId="0" fontId="19" fillId="0" borderId="6"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0" fontId="19" fillId="0" borderId="6"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4" fillId="0" borderId="6" xfId="0" applyFont="1" applyBorder="1" applyAlignment="1" applyProtection="1">
      <alignment horizontal="left" vertical="center" wrapText="1"/>
    </xf>
    <xf numFmtId="49" fontId="22" fillId="0" borderId="1" xfId="53" applyFont="1" applyAlignment="1">
      <alignment horizontal="center" vertical="center" wrapText="1"/>
    </xf>
    <xf numFmtId="0" fontId="22" fillId="0" borderId="1" xfId="0" applyFont="1" applyBorder="1" applyAlignment="1" applyProtection="1">
      <alignment horizontal="center" vertical="center"/>
    </xf>
    <xf numFmtId="0" fontId="23" fillId="0" borderId="1" xfId="0" applyFont="1" applyBorder="1" applyAlignment="1" applyProtection="1">
      <alignment horizontal="center" vertical="center"/>
    </xf>
    <xf numFmtId="49" fontId="22" fillId="0" borderId="1" xfId="53" applyFont="1">
      <alignment horizontal="left" vertical="center" wrapText="1"/>
    </xf>
    <xf numFmtId="49" fontId="24" fillId="0" borderId="1" xfId="53" applyFont="1">
      <alignment horizontal="left" vertical="center" wrapText="1"/>
    </xf>
    <xf numFmtId="49" fontId="24" fillId="0" borderId="1" xfId="53" applyFont="1" applyAlignment="1">
      <alignment horizontal="center" vertical="center" wrapText="1"/>
    </xf>
    <xf numFmtId="0" fontId="23"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5" fillId="0" borderId="1" xfId="0" applyFont="1" applyBorder="1" applyAlignment="1" applyProtection="1">
      <alignment horizontal="center" vertical="center"/>
    </xf>
    <xf numFmtId="0" fontId="17" fillId="0" borderId="0" xfId="0" applyFont="1" applyBorder="1" applyAlignment="1" applyProtection="1">
      <alignment horizontal="right" vertical="center"/>
    </xf>
    <xf numFmtId="0" fontId="26" fillId="0" borderId="0" xfId="0" applyFont="1" applyBorder="1" applyAlignment="1" applyProtection="1">
      <alignment horizontal="right"/>
    </xf>
    <xf numFmtId="0" fontId="26" fillId="0" borderId="0" xfId="0" applyFont="1" applyBorder="1" applyAlignment="1">
      <alignment horizontal="right"/>
      <protection locked="0"/>
    </xf>
    <xf numFmtId="49" fontId="5" fillId="0" borderId="6" xfId="53" applyFont="1" applyBorder="1" applyAlignment="1">
      <alignment horizontal="center" vertical="center" wrapText="1"/>
    </xf>
    <xf numFmtId="0" fontId="5" fillId="2" borderId="8" xfId="0" applyFont="1" applyFill="1" applyBorder="1" applyAlignment="1">
      <alignment horizontal="center" vertical="center" wrapText="1"/>
      <protection locked="0"/>
    </xf>
    <xf numFmtId="0" fontId="5" fillId="2" borderId="9" xfId="0" applyFont="1" applyFill="1" applyBorder="1" applyAlignment="1">
      <alignment horizontal="center" vertical="center" wrapText="1"/>
      <protection locked="0"/>
    </xf>
    <xf numFmtId="180" fontId="6" fillId="0" borderId="7" xfId="54" applyFont="1" applyBorder="1">
      <alignment horizontal="right" vertical="center"/>
    </xf>
    <xf numFmtId="49" fontId="5" fillId="0" borderId="0" xfId="53" applyFont="1" applyBorder="1" applyAlignment="1">
      <alignment horizontal="center" vertical="center" wrapText="1"/>
    </xf>
    <xf numFmtId="49" fontId="5" fillId="0" borderId="1" xfId="53" applyFont="1" applyAlignment="1">
      <alignment horizontal="left" vertical="center" wrapText="1" indent="1"/>
    </xf>
    <xf numFmtId="49" fontId="5" fillId="0" borderId="1" xfId="53" applyFont="1" applyAlignment="1">
      <alignment horizontal="left" vertical="center" wrapText="1" indent="2"/>
    </xf>
    <xf numFmtId="49" fontId="27" fillId="0" borderId="0" xfId="53" applyFont="1" applyBorder="1" applyAlignment="1">
      <alignment horizontal="center" vertical="center" wrapText="1"/>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7" fillId="0" borderId="7" xfId="0" applyFont="1" applyBorder="1" applyAlignment="1">
      <alignment vertical="center" wrapText="1"/>
      <protection locked="0"/>
    </xf>
    <xf numFmtId="0" fontId="5" fillId="0" borderId="7" xfId="0" applyFont="1" applyBorder="1" applyAlignment="1">
      <alignment vertical="center" wrapText="1"/>
      <protection locked="0"/>
    </xf>
    <xf numFmtId="0" fontId="17" fillId="0" borderId="7" xfId="0" applyFont="1" applyBorder="1" applyAlignment="1" applyProtection="1">
      <alignment horizontal="left" vertical="center"/>
    </xf>
    <xf numFmtId="0" fontId="5" fillId="0" borderId="7" xfId="0" applyFont="1" applyBorder="1" applyAlignment="1" applyProtection="1">
      <alignment vertical="center" wrapText="1"/>
    </xf>
    <xf numFmtId="0" fontId="28" fillId="0" borderId="7" xfId="0" applyFont="1" applyBorder="1" applyAlignment="1" applyProtection="1">
      <alignment horizontal="center" vertical="center"/>
    </xf>
    <xf numFmtId="0" fontId="17" fillId="0" borderId="7" xfId="0" applyFont="1" applyBorder="1" applyAlignment="1" applyProtection="1">
      <alignment horizontal="left" vertical="center" wrapText="1"/>
    </xf>
    <xf numFmtId="0" fontId="28" fillId="0" borderId="7" xfId="0" applyFont="1" applyBorder="1" applyAlignment="1">
      <alignment horizontal="center" vertical="center" wrapText="1"/>
      <protection locked="0"/>
    </xf>
    <xf numFmtId="0" fontId="17" fillId="0" borderId="7" xfId="0" applyFont="1" applyBorder="1" applyAlignment="1">
      <alignment horizontal="left" vertical="center" wrapText="1"/>
      <protection locked="0"/>
    </xf>
    <xf numFmtId="4" fontId="6" fillId="0" borderId="7" xfId="0" applyNumberFormat="1" applyFont="1" applyBorder="1" applyAlignment="1">
      <alignment horizontal="right" vertical="center"/>
      <protection locked="0"/>
    </xf>
    <xf numFmtId="0" fontId="17"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protection locked="0"/>
    </xf>
    <xf numFmtId="180" fontId="6" fillId="0" borderId="1" xfId="54" applyFont="1" applyAlignment="1">
      <alignment horizontal="left" vertical="center"/>
    </xf>
    <xf numFmtId="180" fontId="6" fillId="0" borderId="1" xfId="54" applyFont="1" applyAlignment="1">
      <alignment horizontal="left" vertical="center" indent="1"/>
    </xf>
    <xf numFmtId="180" fontId="6" fillId="0" borderId="1" xfId="54" applyFont="1" applyAlignment="1">
      <alignment horizontal="left" vertical="center" indent="2"/>
    </xf>
    <xf numFmtId="180" fontId="17" fillId="0" borderId="1" xfId="54" applyFont="1" applyAlignment="1">
      <alignment vertical="center"/>
    </xf>
    <xf numFmtId="180" fontId="6" fillId="0" borderId="1" xfId="54" applyFont="1" applyAlignment="1">
      <alignment vertical="center"/>
    </xf>
    <xf numFmtId="180" fontId="6" fillId="0" borderId="1" xfId="54" applyFont="1" applyAlignment="1">
      <alignment horizontal="center" vertical="center"/>
    </xf>
    <xf numFmtId="0" fontId="17" fillId="2" borderId="1" xfId="0" applyFont="1" applyFill="1" applyBorder="1" applyAlignment="1" applyProtection="1">
      <alignment horizontal="center" vertical="center"/>
    </xf>
    <xf numFmtId="49" fontId="5" fillId="0" borderId="2" xfId="53" applyFont="1" applyBorder="1" applyAlignment="1">
      <alignment horizontal="center" vertical="center" wrapText="1"/>
    </xf>
    <xf numFmtId="0" fontId="29" fillId="0" borderId="1" xfId="0" applyFont="1" applyBorder="1" applyAlignment="1" applyProtection="1"/>
    <xf numFmtId="49" fontId="5" fillId="0" borderId="6" xfId="53" applyFont="1" applyBorder="1">
      <alignment horizontal="left" vertical="center" wrapText="1"/>
    </xf>
    <xf numFmtId="0" fontId="29" fillId="0" borderId="6" xfId="0" applyFont="1" applyBorder="1" applyAlignment="1" applyProtection="1"/>
    <xf numFmtId="49" fontId="17" fillId="0" borderId="8" xfId="53" applyFont="1" applyBorder="1" applyAlignment="1">
      <alignment horizontal="center" vertical="center" wrapText="1"/>
    </xf>
    <xf numFmtId="4" fontId="6" fillId="0" borderId="8" xfId="0" applyNumberFormat="1" applyFont="1" applyBorder="1" applyAlignment="1" applyProtection="1">
      <alignment horizontal="right" vertical="center"/>
    </xf>
    <xf numFmtId="180" fontId="6" fillId="0" borderId="10" xfId="54" applyFont="1" applyBorder="1">
      <alignment horizontal="right" vertical="center"/>
    </xf>
    <xf numFmtId="0" fontId="17" fillId="0" borderId="8" xfId="0" applyFont="1" applyBorder="1" applyAlignment="1" applyProtection="1">
      <alignment horizontal="left" vertical="center"/>
    </xf>
    <xf numFmtId="0" fontId="17" fillId="0" borderId="8" xfId="0" applyFont="1" applyBorder="1" applyAlignment="1" applyProtection="1">
      <alignment horizontal="right" vertical="center"/>
    </xf>
    <xf numFmtId="49" fontId="28" fillId="0" borderId="7" xfId="53" applyFont="1" applyBorder="1" applyAlignment="1">
      <alignment horizontal="center" vertical="center" wrapText="1"/>
    </xf>
    <xf numFmtId="4" fontId="6" fillId="0" borderId="11" xfId="0" applyNumberFormat="1" applyFont="1" applyBorder="1" applyAlignment="1" applyProtection="1">
      <alignment horizontal="righ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workbookViewId="0">
      <selection activeCell="H21" sqref="H21"/>
    </sheetView>
  </sheetViews>
  <sheetFormatPr defaultColWidth="9.28333333333333" defaultRowHeight="14.25" customHeight="1" outlineLevelCol="3"/>
  <cols>
    <col min="1" max="1" width="41.5" customWidth="1"/>
    <col min="2" max="2" width="34.125" customWidth="1"/>
    <col min="3" max="3" width="44.25" customWidth="1"/>
    <col min="4" max="4" width="33.875" customWidth="1"/>
  </cols>
  <sheetData>
    <row r="1" ht="13.5" customHeight="1" spans="1:4">
      <c r="A1" s="20"/>
      <c r="B1" s="20"/>
      <c r="C1" s="20"/>
      <c r="D1" s="28" t="s">
        <v>0</v>
      </c>
    </row>
    <row r="2" ht="22" customHeight="1" spans="1:4">
      <c r="A2" s="40" t="s">
        <v>1</v>
      </c>
      <c r="B2" s="40"/>
      <c r="C2" s="40"/>
      <c r="D2" s="40"/>
    </row>
    <row r="3" ht="21" customHeight="1" spans="1:4">
      <c r="A3" s="20" t="str">
        <f>"单位名称："&amp;"楚雄彝族自治州农业科学院"</f>
        <v>单位名称：楚雄彝族自治州农业科学院</v>
      </c>
      <c r="B3" s="20"/>
      <c r="C3" s="20"/>
      <c r="D3" s="28" t="s">
        <v>2</v>
      </c>
    </row>
    <row r="4" ht="19.5" customHeight="1" spans="1:4">
      <c r="A4" s="9" t="s">
        <v>3</v>
      </c>
      <c r="B4" s="9"/>
      <c r="C4" s="9" t="s">
        <v>4</v>
      </c>
      <c r="D4" s="9"/>
    </row>
    <row r="5" ht="20" customHeight="1" spans="1:4">
      <c r="A5" s="9" t="s">
        <v>5</v>
      </c>
      <c r="B5" s="9" t="str">
        <f t="shared" ref="B5:D5" si="0">"2025"&amp;"年预算数"</f>
        <v>2025年预算数</v>
      </c>
      <c r="C5" s="9" t="s">
        <v>6</v>
      </c>
      <c r="D5" s="9" t="str">
        <f t="shared" si="0"/>
        <v>2025年预算数</v>
      </c>
    </row>
    <row r="6" ht="20" customHeight="1" spans="1:4">
      <c r="A6" s="7" t="s">
        <v>7</v>
      </c>
      <c r="B6" s="8">
        <v>15300267.86</v>
      </c>
      <c r="C6" s="7" t="s">
        <v>8</v>
      </c>
      <c r="D6" s="8"/>
    </row>
    <row r="7" ht="15" customHeight="1" spans="1:4">
      <c r="A7" s="7" t="s">
        <v>9</v>
      </c>
      <c r="B7" s="8"/>
      <c r="C7" s="7" t="s">
        <v>10</v>
      </c>
      <c r="D7" s="8"/>
    </row>
    <row r="8" ht="15" customHeight="1" spans="1:4">
      <c r="A8" s="7" t="s">
        <v>11</v>
      </c>
      <c r="B8" s="8"/>
      <c r="C8" s="7" t="s">
        <v>12</v>
      </c>
      <c r="D8" s="8"/>
    </row>
    <row r="9" ht="15" customHeight="1" spans="1:4">
      <c r="A9" s="7" t="s">
        <v>13</v>
      </c>
      <c r="B9" s="8"/>
      <c r="C9" s="7" t="s">
        <v>14</v>
      </c>
      <c r="D9" s="8"/>
    </row>
    <row r="10" ht="20" customHeight="1" spans="1:4">
      <c r="A10" s="7" t="s">
        <v>15</v>
      </c>
      <c r="B10" s="8">
        <v>2864000</v>
      </c>
      <c r="C10" s="7" t="s">
        <v>16</v>
      </c>
      <c r="D10" s="8"/>
    </row>
    <row r="11" ht="20" customHeight="1" spans="1:4">
      <c r="A11" s="7" t="s">
        <v>17</v>
      </c>
      <c r="B11" s="8">
        <v>864000</v>
      </c>
      <c r="C11" s="7" t="s">
        <v>18</v>
      </c>
      <c r="D11" s="8">
        <v>8829164.25</v>
      </c>
    </row>
    <row r="12" ht="15" customHeight="1" spans="1:4">
      <c r="A12" s="7" t="s">
        <v>19</v>
      </c>
      <c r="B12" s="8"/>
      <c r="C12" s="7" t="s">
        <v>20</v>
      </c>
      <c r="D12" s="8"/>
    </row>
    <row r="13" ht="20" customHeight="1" spans="1:4">
      <c r="A13" s="7" t="s">
        <v>21</v>
      </c>
      <c r="B13" s="8"/>
      <c r="C13" s="7" t="s">
        <v>22</v>
      </c>
      <c r="D13" s="8">
        <v>3333140.46</v>
      </c>
    </row>
    <row r="14" ht="20" customHeight="1" spans="1:4">
      <c r="A14" s="7" t="s">
        <v>23</v>
      </c>
      <c r="B14" s="8"/>
      <c r="C14" s="7" t="s">
        <v>24</v>
      </c>
      <c r="D14" s="8"/>
    </row>
    <row r="15" ht="20" customHeight="1" spans="1:4">
      <c r="A15" s="7" t="s">
        <v>25</v>
      </c>
      <c r="B15" s="8">
        <v>2000000</v>
      </c>
      <c r="C15" s="7" t="s">
        <v>26</v>
      </c>
      <c r="D15" s="8">
        <v>903589.75</v>
      </c>
    </row>
    <row r="16" ht="15" customHeight="1" spans="1:4">
      <c r="A16" s="7"/>
      <c r="B16" s="8"/>
      <c r="C16" s="7" t="s">
        <v>27</v>
      </c>
      <c r="D16" s="8"/>
    </row>
    <row r="17" ht="15" customHeight="1" spans="1:4">
      <c r="A17" s="7"/>
      <c r="B17" s="115"/>
      <c r="C17" s="7" t="s">
        <v>28</v>
      </c>
      <c r="D17" s="8"/>
    </row>
    <row r="18" ht="20" customHeight="1" spans="1:4">
      <c r="A18" s="7"/>
      <c r="B18" s="115"/>
      <c r="C18" s="7" t="s">
        <v>29</v>
      </c>
      <c r="D18" s="8">
        <v>4329300</v>
      </c>
    </row>
    <row r="19" ht="15" customHeight="1" spans="1:4">
      <c r="A19" s="7"/>
      <c r="B19" s="115"/>
      <c r="C19" s="7" t="s">
        <v>30</v>
      </c>
      <c r="D19" s="8"/>
    </row>
    <row r="20" ht="15" customHeight="1" spans="1:4">
      <c r="A20" s="7"/>
      <c r="B20" s="115"/>
      <c r="C20" s="7" t="s">
        <v>31</v>
      </c>
      <c r="D20" s="8"/>
    </row>
    <row r="21" ht="15" customHeight="1" spans="1:4">
      <c r="A21" s="7"/>
      <c r="B21" s="115"/>
      <c r="C21" s="7" t="s">
        <v>32</v>
      </c>
      <c r="D21" s="8"/>
    </row>
    <row r="22" ht="15" customHeight="1" spans="1:4">
      <c r="A22" s="7"/>
      <c r="B22" s="115"/>
      <c r="C22" s="7" t="s">
        <v>33</v>
      </c>
      <c r="D22" s="8"/>
    </row>
    <row r="23" ht="15" customHeight="1" spans="1:4">
      <c r="A23" s="7"/>
      <c r="B23" s="115"/>
      <c r="C23" s="7" t="s">
        <v>34</v>
      </c>
      <c r="D23" s="8"/>
    </row>
    <row r="24" ht="15" customHeight="1" spans="1:4">
      <c r="A24" s="7"/>
      <c r="B24" s="115"/>
      <c r="C24" s="7" t="s">
        <v>35</v>
      </c>
      <c r="D24" s="8"/>
    </row>
    <row r="25" ht="20" customHeight="1" spans="1:4">
      <c r="A25" s="7"/>
      <c r="B25" s="115"/>
      <c r="C25" s="7" t="s">
        <v>36</v>
      </c>
      <c r="D25" s="8">
        <v>769073.4</v>
      </c>
    </row>
    <row r="26" ht="15" customHeight="1" spans="1:4">
      <c r="A26" s="7"/>
      <c r="B26" s="115"/>
      <c r="C26" s="7" t="s">
        <v>37</v>
      </c>
      <c r="D26" s="8"/>
    </row>
    <row r="27" ht="15" customHeight="1" spans="1:4">
      <c r="A27" s="7"/>
      <c r="B27" s="115"/>
      <c r="C27" s="7" t="s">
        <v>38</v>
      </c>
      <c r="D27" s="8"/>
    </row>
    <row r="28" ht="15" customHeight="1" spans="1:4">
      <c r="A28" s="7"/>
      <c r="B28" s="115"/>
      <c r="C28" s="7" t="s">
        <v>39</v>
      </c>
      <c r="D28" s="8"/>
    </row>
    <row r="29" ht="15" customHeight="1" spans="1:4">
      <c r="A29" s="7"/>
      <c r="B29" s="115"/>
      <c r="C29" s="7" t="s">
        <v>40</v>
      </c>
      <c r="D29" s="8"/>
    </row>
    <row r="30" ht="15" customHeight="1" spans="1:4">
      <c r="A30" s="7"/>
      <c r="B30" s="115"/>
      <c r="C30" s="7" t="s">
        <v>41</v>
      </c>
      <c r="D30" s="8"/>
    </row>
    <row r="31" ht="15" customHeight="1" spans="1:4">
      <c r="A31" s="7"/>
      <c r="B31" s="115"/>
      <c r="C31" s="7" t="s">
        <v>42</v>
      </c>
      <c r="D31" s="8"/>
    </row>
    <row r="32" ht="15" customHeight="1" spans="1:4">
      <c r="A32" s="7"/>
      <c r="B32" s="115"/>
      <c r="C32" s="7" t="s">
        <v>43</v>
      </c>
      <c r="D32" s="8"/>
    </row>
    <row r="33" ht="15" customHeight="1" spans="1:4">
      <c r="A33" s="7"/>
      <c r="B33" s="115"/>
      <c r="C33" s="7" t="s">
        <v>44</v>
      </c>
      <c r="D33" s="8"/>
    </row>
    <row r="34" ht="15" customHeight="1" spans="1:4">
      <c r="A34" s="7"/>
      <c r="B34" s="115"/>
      <c r="C34" s="7" t="s">
        <v>45</v>
      </c>
      <c r="D34" s="8"/>
    </row>
    <row r="35" ht="15" customHeight="1" spans="1:4">
      <c r="A35" s="116"/>
      <c r="B35" s="117"/>
      <c r="C35" s="116" t="s">
        <v>46</v>
      </c>
      <c r="D35" s="8"/>
    </row>
    <row r="36" ht="20" customHeight="1" spans="1:4">
      <c r="A36" s="118" t="s">
        <v>47</v>
      </c>
      <c r="B36" s="119">
        <v>18164267.86</v>
      </c>
      <c r="C36" s="118" t="s">
        <v>48</v>
      </c>
      <c r="D36" s="120">
        <v>18164267.86</v>
      </c>
    </row>
    <row r="37" ht="20" customHeight="1" spans="1:4">
      <c r="A37" s="121" t="s">
        <v>49</v>
      </c>
      <c r="B37" s="122"/>
      <c r="C37" s="121" t="s">
        <v>50</v>
      </c>
      <c r="D37" s="120"/>
    </row>
    <row r="38" ht="20" customHeight="1" spans="1:4">
      <c r="A38" s="123" t="s">
        <v>51</v>
      </c>
      <c r="B38" s="124">
        <v>18164267.86</v>
      </c>
      <c r="C38" s="123" t="s">
        <v>52</v>
      </c>
      <c r="D38" s="8">
        <v>18164267.86</v>
      </c>
    </row>
  </sheetData>
  <mergeCells count="4">
    <mergeCell ref="A2:D2"/>
    <mergeCell ref="A3:B3"/>
    <mergeCell ref="A4:B4"/>
    <mergeCell ref="C4:D4"/>
  </mergeCells>
  <pageMargins left="0.751388888888889" right="0.357638888888889" top="0.2125" bottom="0.2125" header="0.5" footer="0.5"/>
  <pageSetup paperSize="9" scale="8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workbookViewId="0">
      <selection activeCell="D20" sqref="D20"/>
    </sheetView>
  </sheetViews>
  <sheetFormatPr defaultColWidth="10.7083333333333" defaultRowHeight="12" customHeight="1"/>
  <cols>
    <col min="1" max="1" width="21.5" customWidth="1"/>
    <col min="2" max="2" width="18.625" customWidth="1"/>
    <col min="3" max="3" width="13.375" customWidth="1"/>
    <col min="4" max="4" width="10.75" customWidth="1"/>
    <col min="5" max="5" width="13" customWidth="1"/>
    <col min="6" max="6" width="10.75" customWidth="1"/>
    <col min="7" max="7" width="9" customWidth="1"/>
    <col min="8" max="8" width="11.5" customWidth="1"/>
    <col min="9" max="9" width="11.75" customWidth="1"/>
    <col min="10" max="10" width="14.875" customWidth="1"/>
  </cols>
  <sheetData>
    <row r="1" ht="15.75" customHeight="1" spans="1:10">
      <c r="A1" s="28" t="s">
        <v>499</v>
      </c>
      <c r="B1" s="20"/>
      <c r="C1" s="20"/>
      <c r="D1" s="20"/>
      <c r="E1" s="20"/>
      <c r="F1" s="20"/>
      <c r="G1" s="20"/>
      <c r="H1" s="20"/>
      <c r="I1" s="20"/>
      <c r="J1" s="20" t="s">
        <v>338</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2" t="str">
        <f>"单位名称："&amp;"楚雄彝族自治州农业科学院"</f>
        <v>单位名称：楚雄彝族自治州农业科学院</v>
      </c>
      <c r="B3" s="24"/>
      <c r="C3" s="52"/>
      <c r="D3" s="52"/>
      <c r="E3" s="52"/>
      <c r="F3" s="53"/>
      <c r="G3" s="52"/>
      <c r="H3" s="53"/>
      <c r="I3" s="53"/>
      <c r="J3" s="53"/>
    </row>
    <row r="4" ht="60" customHeight="1" spans="1:10">
      <c r="A4" s="54" t="s">
        <v>339</v>
      </c>
      <c r="B4" s="54" t="s">
        <v>340</v>
      </c>
      <c r="C4" s="54" t="s">
        <v>341</v>
      </c>
      <c r="D4" s="54" t="s">
        <v>342</v>
      </c>
      <c r="E4" s="54" t="s">
        <v>343</v>
      </c>
      <c r="F4" s="54" t="s">
        <v>344</v>
      </c>
      <c r="G4" s="54" t="s">
        <v>345</v>
      </c>
      <c r="H4" s="54" t="s">
        <v>346</v>
      </c>
      <c r="I4" s="54" t="s">
        <v>347</v>
      </c>
      <c r="J4" s="54" t="s">
        <v>348</v>
      </c>
    </row>
    <row r="5" ht="47.5" customHeight="1" spans="1:10">
      <c r="A5" s="55">
        <v>1</v>
      </c>
      <c r="B5" s="55">
        <v>2</v>
      </c>
      <c r="C5" s="56">
        <v>3</v>
      </c>
      <c r="D5" s="55">
        <v>4</v>
      </c>
      <c r="E5" s="55">
        <v>5</v>
      </c>
      <c r="F5" s="55">
        <v>6</v>
      </c>
      <c r="G5" s="55">
        <v>7</v>
      </c>
      <c r="H5" s="55">
        <v>8</v>
      </c>
      <c r="I5" s="55">
        <v>9</v>
      </c>
      <c r="J5" s="55">
        <v>10</v>
      </c>
    </row>
    <row r="6" ht="47.5" customHeight="1" spans="1:10">
      <c r="A6" s="57"/>
      <c r="B6" s="57"/>
      <c r="C6" s="57"/>
      <c r="D6" s="57"/>
      <c r="E6" s="57"/>
      <c r="F6" s="57"/>
      <c r="G6" s="57"/>
      <c r="H6" s="57"/>
      <c r="I6" s="57"/>
      <c r="J6" s="57"/>
    </row>
    <row r="7" ht="47.5" customHeight="1" spans="1:10">
      <c r="A7" s="57"/>
      <c r="B7" s="58"/>
      <c r="C7" s="57"/>
      <c r="D7" s="57"/>
      <c r="E7" s="57"/>
      <c r="F7" s="57"/>
      <c r="G7" s="57"/>
      <c r="H7" s="57"/>
      <c r="I7" s="57"/>
      <c r="J7" s="57"/>
    </row>
    <row r="8" ht="52" customHeight="1" spans="1:10">
      <c r="A8" s="57"/>
      <c r="B8" s="57"/>
      <c r="C8" s="56"/>
      <c r="D8" s="56"/>
      <c r="E8" s="56"/>
      <c r="F8" s="56"/>
      <c r="G8" s="56"/>
      <c r="H8" s="56"/>
      <c r="I8" s="56"/>
      <c r="J8" s="58"/>
    </row>
    <row r="10" customHeight="1" spans="1:1">
      <c r="A10" s="59" t="s">
        <v>500</v>
      </c>
    </row>
  </sheetData>
  <mergeCells count="3">
    <mergeCell ref="A1:J1"/>
    <mergeCell ref="A2:J2"/>
    <mergeCell ref="A3:B3"/>
  </mergeCells>
  <pageMargins left="0.751388888888889" right="0.35763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E23" sqref="E23"/>
    </sheetView>
  </sheetViews>
  <sheetFormatPr defaultColWidth="10.7083333333333" defaultRowHeight="14.25" customHeight="1" outlineLevelCol="5"/>
  <cols>
    <col min="1" max="1" width="18.5" customWidth="1"/>
    <col min="2" max="2" width="13.625" customWidth="1"/>
    <col min="3" max="3" width="23.5" customWidth="1"/>
    <col min="4" max="4" width="21.85" customWidth="1"/>
    <col min="5" max="5" width="22.125" customWidth="1"/>
    <col min="6" max="6" width="23.5666666666667" customWidth="1"/>
  </cols>
  <sheetData>
    <row r="1" ht="15.75" customHeight="1" spans="1:6">
      <c r="A1" s="16"/>
      <c r="B1" s="16">
        <v>0</v>
      </c>
      <c r="C1" s="16"/>
      <c r="D1" s="16"/>
      <c r="E1" s="16"/>
      <c r="F1" s="15" t="s">
        <v>501</v>
      </c>
    </row>
    <row r="2" ht="45" customHeight="1" spans="1:6">
      <c r="A2" s="11" t="s">
        <v>502</v>
      </c>
      <c r="B2" s="11"/>
      <c r="C2" s="11"/>
      <c r="D2" s="11"/>
      <c r="E2" s="11"/>
      <c r="F2" s="11"/>
    </row>
    <row r="3" ht="19.5" customHeight="1" spans="1:6">
      <c r="A3" s="10" t="str">
        <f>"单位名称："&amp;"楚雄彝族自治州农业科学院"</f>
        <v>单位名称：楚雄彝族自治州农业科学院</v>
      </c>
      <c r="B3" s="10"/>
      <c r="C3" s="10"/>
      <c r="D3" s="16"/>
      <c r="E3" s="16"/>
      <c r="F3" s="15" t="s">
        <v>2</v>
      </c>
    </row>
    <row r="4" ht="19.5" customHeight="1" spans="1:6">
      <c r="A4" s="5" t="s">
        <v>503</v>
      </c>
      <c r="B4" s="5" t="s">
        <v>73</v>
      </c>
      <c r="C4" s="5" t="s">
        <v>74</v>
      </c>
      <c r="D4" s="5" t="s">
        <v>504</v>
      </c>
      <c r="E4" s="5"/>
      <c r="F4" s="5"/>
    </row>
    <row r="5" ht="18.75" customHeight="1" spans="1:6">
      <c r="A5" s="5"/>
      <c r="B5" s="5"/>
      <c r="C5" s="5"/>
      <c r="D5" s="5" t="s">
        <v>57</v>
      </c>
      <c r="E5" s="5" t="s">
        <v>76</v>
      </c>
      <c r="F5" s="5" t="s">
        <v>77</v>
      </c>
    </row>
    <row r="6" ht="17.25" customHeight="1" spans="1:6">
      <c r="A6" s="12">
        <v>1</v>
      </c>
      <c r="B6" s="5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1" customHeight="1" spans="1:1">
      <c r="A11" s="14" t="s">
        <v>505</v>
      </c>
    </row>
  </sheetData>
  <mergeCells count="7">
    <mergeCell ref="A2:F2"/>
    <mergeCell ref="A3:C3"/>
    <mergeCell ref="D4:F4"/>
    <mergeCell ref="A9:C9"/>
    <mergeCell ref="A4:A5"/>
    <mergeCell ref="B4:B5"/>
    <mergeCell ref="C4:C5"/>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0"/>
  <sheetViews>
    <sheetView showGridLines="0" showZeros="0" workbookViewId="0">
      <selection activeCell="F28" sqref="F28"/>
    </sheetView>
  </sheetViews>
  <sheetFormatPr defaultColWidth="10" defaultRowHeight="12.75" customHeight="1"/>
  <cols>
    <col min="1" max="1" width="20.5" customWidth="1"/>
    <col min="2" max="2" width="10.625" customWidth="1"/>
    <col min="3" max="3" width="17.375" customWidth="1"/>
    <col min="4" max="4" width="4.125" customWidth="1"/>
    <col min="5" max="5" width="6.875" customWidth="1"/>
    <col min="6" max="6" width="8.375" customWidth="1"/>
    <col min="7" max="7" width="9" customWidth="1"/>
    <col min="8" max="8" width="9.375" customWidth="1"/>
    <col min="9" max="9" width="3.875" customWidth="1"/>
    <col min="10" max="10" width="4.125" customWidth="1"/>
    <col min="11" max="11" width="4.75" customWidth="1"/>
    <col min="12" max="12" width="7.125" customWidth="1"/>
    <col min="13" max="13" width="7.875" customWidth="1"/>
    <col min="14" max="14" width="5.875" customWidth="1"/>
    <col min="15" max="15" width="4.625" customWidth="1"/>
    <col min="16" max="16" width="6" customWidth="1"/>
    <col min="17" max="17" width="4.625" customWidth="1"/>
  </cols>
  <sheetData>
    <row r="1" ht="17.25" customHeight="1" spans="1:17">
      <c r="A1" s="20"/>
      <c r="B1" s="20"/>
      <c r="C1" s="20"/>
      <c r="D1" s="20"/>
      <c r="E1" s="20"/>
      <c r="F1" s="20"/>
      <c r="G1" s="20"/>
      <c r="H1" s="20"/>
      <c r="I1" s="20"/>
      <c r="J1" s="20"/>
      <c r="K1" s="20"/>
      <c r="L1" s="20"/>
      <c r="M1" s="20"/>
      <c r="N1" s="20"/>
      <c r="O1" s="46" t="s">
        <v>506</v>
      </c>
      <c r="P1" s="47"/>
      <c r="Q1" s="49"/>
    </row>
    <row r="2" ht="21" customHeight="1" spans="1:17">
      <c r="A2" s="40" t="s">
        <v>507</v>
      </c>
      <c r="B2" s="40"/>
      <c r="C2" s="40"/>
      <c r="D2" s="40"/>
      <c r="E2" s="40"/>
      <c r="F2" s="40"/>
      <c r="G2" s="40"/>
      <c r="H2" s="40"/>
      <c r="I2" s="40"/>
      <c r="J2" s="40"/>
      <c r="K2" s="40"/>
      <c r="L2" s="40"/>
      <c r="M2" s="40"/>
      <c r="N2" s="40"/>
      <c r="O2" s="40"/>
      <c r="P2" s="40"/>
      <c r="Q2" s="40"/>
    </row>
    <row r="3" ht="18.75" customHeight="1" spans="1:17">
      <c r="A3" s="22" t="str">
        <f>"单位名称："&amp;"楚雄彝族自治州农业科学院"</f>
        <v>单位名称：楚雄彝族自治州农业科学院</v>
      </c>
      <c r="B3" s="23"/>
      <c r="C3" s="24"/>
      <c r="D3" s="20"/>
      <c r="E3" s="20"/>
      <c r="F3" s="20"/>
      <c r="G3" s="20"/>
      <c r="H3" s="20"/>
      <c r="I3" s="20"/>
      <c r="J3" s="20"/>
      <c r="K3" s="20"/>
      <c r="L3" s="20"/>
      <c r="M3" s="20"/>
      <c r="N3" s="20"/>
      <c r="O3" s="20"/>
      <c r="P3" s="48" t="s">
        <v>54</v>
      </c>
      <c r="Q3" s="50"/>
    </row>
    <row r="4" ht="22.5" customHeight="1" spans="1:17">
      <c r="A4" s="41" t="s">
        <v>508</v>
      </c>
      <c r="B4" s="41" t="s">
        <v>509</v>
      </c>
      <c r="C4" s="41" t="s">
        <v>510</v>
      </c>
      <c r="D4" s="41" t="s">
        <v>511</v>
      </c>
      <c r="E4" s="41" t="s">
        <v>512</v>
      </c>
      <c r="F4" s="41" t="s">
        <v>513</v>
      </c>
      <c r="G4" s="41" t="s">
        <v>206</v>
      </c>
      <c r="H4" s="41"/>
      <c r="I4" s="41"/>
      <c r="J4" s="41"/>
      <c r="K4" s="41"/>
      <c r="L4" s="41"/>
      <c r="M4" s="41"/>
      <c r="N4" s="41"/>
      <c r="O4" s="41"/>
      <c r="P4" s="41"/>
      <c r="Q4" s="41"/>
    </row>
    <row r="5" ht="22.5" customHeight="1" spans="1:17">
      <c r="A5" s="41"/>
      <c r="B5" s="41" t="s">
        <v>514</v>
      </c>
      <c r="C5" s="41" t="s">
        <v>515</v>
      </c>
      <c r="D5" s="41" t="s">
        <v>511</v>
      </c>
      <c r="E5" s="41" t="s">
        <v>516</v>
      </c>
      <c r="F5" s="41"/>
      <c r="G5" s="41" t="s">
        <v>57</v>
      </c>
      <c r="H5" s="41" t="s">
        <v>60</v>
      </c>
      <c r="I5" s="41" t="s">
        <v>517</v>
      </c>
      <c r="J5" s="41" t="s">
        <v>518</v>
      </c>
      <c r="K5" s="41" t="s">
        <v>519</v>
      </c>
      <c r="L5" s="41" t="s">
        <v>64</v>
      </c>
      <c r="M5" s="41"/>
      <c r="N5" s="41"/>
      <c r="O5" s="41"/>
      <c r="P5" s="41"/>
      <c r="Q5" s="41"/>
    </row>
    <row r="6" ht="41" customHeight="1" spans="1:17">
      <c r="A6" s="41"/>
      <c r="B6" s="41"/>
      <c r="C6" s="41"/>
      <c r="D6" s="41"/>
      <c r="E6" s="41"/>
      <c r="F6" s="41"/>
      <c r="G6" s="41"/>
      <c r="H6" s="41"/>
      <c r="I6" s="41" t="s">
        <v>59</v>
      </c>
      <c r="J6" s="41"/>
      <c r="K6" s="41"/>
      <c r="L6" s="41" t="s">
        <v>59</v>
      </c>
      <c r="M6" s="41" t="s">
        <v>65</v>
      </c>
      <c r="N6" s="41" t="s">
        <v>66</v>
      </c>
      <c r="O6" s="41" t="s">
        <v>67</v>
      </c>
      <c r="P6" s="41" t="s">
        <v>68</v>
      </c>
      <c r="Q6" s="41" t="s">
        <v>69</v>
      </c>
    </row>
    <row r="7" ht="22.5" customHeight="1" spans="1:17">
      <c r="A7" s="42">
        <v>1</v>
      </c>
      <c r="B7" s="42">
        <v>2</v>
      </c>
      <c r="C7" s="42">
        <v>3</v>
      </c>
      <c r="D7" s="42">
        <v>4</v>
      </c>
      <c r="E7" s="42">
        <v>5</v>
      </c>
      <c r="F7" s="42">
        <v>6</v>
      </c>
      <c r="G7" s="42">
        <v>7</v>
      </c>
      <c r="H7" s="42">
        <v>8</v>
      </c>
      <c r="I7" s="42">
        <v>9</v>
      </c>
      <c r="J7" s="42">
        <v>10</v>
      </c>
      <c r="K7" s="42">
        <v>11</v>
      </c>
      <c r="L7" s="42">
        <v>12</v>
      </c>
      <c r="M7" s="42">
        <v>13</v>
      </c>
      <c r="N7" s="42">
        <v>14</v>
      </c>
      <c r="O7" s="42">
        <v>15</v>
      </c>
      <c r="P7" s="42">
        <v>16</v>
      </c>
      <c r="Q7" s="42">
        <v>17</v>
      </c>
    </row>
    <row r="8" ht="22.5" customHeight="1" spans="1:17">
      <c r="A8" s="43" t="s">
        <v>261</v>
      </c>
      <c r="B8" s="43"/>
      <c r="C8" s="43"/>
      <c r="D8" s="43"/>
      <c r="E8" s="44">
        <v>30</v>
      </c>
      <c r="F8" s="44">
        <v>56545</v>
      </c>
      <c r="G8" s="44">
        <v>56545</v>
      </c>
      <c r="H8" s="44">
        <v>56545</v>
      </c>
      <c r="I8" s="44"/>
      <c r="J8" s="44"/>
      <c r="K8" s="44"/>
      <c r="L8" s="44"/>
      <c r="M8" s="44"/>
      <c r="N8" s="44"/>
      <c r="O8" s="44"/>
      <c r="P8" s="44"/>
      <c r="Q8" s="44"/>
    </row>
    <row r="9" ht="22.5" customHeight="1" spans="1:17">
      <c r="A9" s="43"/>
      <c r="B9" s="43" t="s">
        <v>520</v>
      </c>
      <c r="C9" s="43" t="s">
        <v>521</v>
      </c>
      <c r="D9" s="43" t="s">
        <v>522</v>
      </c>
      <c r="E9" s="44">
        <v>3</v>
      </c>
      <c r="F9" s="44">
        <v>3300</v>
      </c>
      <c r="G9" s="44">
        <v>3300</v>
      </c>
      <c r="H9" s="44">
        <v>3300</v>
      </c>
      <c r="I9" s="44"/>
      <c r="J9" s="44"/>
      <c r="K9" s="44"/>
      <c r="L9" s="44"/>
      <c r="M9" s="44"/>
      <c r="N9" s="44"/>
      <c r="O9" s="44"/>
      <c r="P9" s="44"/>
      <c r="Q9" s="44"/>
    </row>
    <row r="10" ht="22.5" customHeight="1" spans="1:17">
      <c r="A10" s="7"/>
      <c r="B10" s="43" t="s">
        <v>523</v>
      </c>
      <c r="C10" s="43" t="s">
        <v>523</v>
      </c>
      <c r="D10" s="43" t="s">
        <v>522</v>
      </c>
      <c r="E10" s="44">
        <v>10</v>
      </c>
      <c r="F10" s="44">
        <v>8000</v>
      </c>
      <c r="G10" s="44">
        <v>8000</v>
      </c>
      <c r="H10" s="44">
        <v>8000</v>
      </c>
      <c r="I10" s="44"/>
      <c r="J10" s="44"/>
      <c r="K10" s="44"/>
      <c r="L10" s="44"/>
      <c r="M10" s="44"/>
      <c r="N10" s="44"/>
      <c r="O10" s="44"/>
      <c r="P10" s="44"/>
      <c r="Q10" s="44"/>
    </row>
    <row r="11" ht="22.5" customHeight="1" spans="1:17">
      <c r="A11" s="7"/>
      <c r="B11" s="43" t="s">
        <v>524</v>
      </c>
      <c r="C11" s="43" t="s">
        <v>525</v>
      </c>
      <c r="D11" s="43" t="s">
        <v>526</v>
      </c>
      <c r="E11" s="44">
        <v>10</v>
      </c>
      <c r="F11" s="44">
        <v>30600</v>
      </c>
      <c r="G11" s="44">
        <v>30600</v>
      </c>
      <c r="H11" s="44">
        <v>30600</v>
      </c>
      <c r="I11" s="44"/>
      <c r="J11" s="44"/>
      <c r="K11" s="44"/>
      <c r="L11" s="44"/>
      <c r="M11" s="44"/>
      <c r="N11" s="44"/>
      <c r="O11" s="44"/>
      <c r="P11" s="44"/>
      <c r="Q11" s="44"/>
    </row>
    <row r="12" ht="22.5" customHeight="1" spans="1:17">
      <c r="A12" s="7"/>
      <c r="B12" s="43" t="s">
        <v>527</v>
      </c>
      <c r="C12" s="43" t="s">
        <v>528</v>
      </c>
      <c r="D12" s="43" t="s">
        <v>529</v>
      </c>
      <c r="E12" s="44">
        <v>6</v>
      </c>
      <c r="F12" s="44">
        <v>3300</v>
      </c>
      <c r="G12" s="44">
        <v>3300</v>
      </c>
      <c r="H12" s="44">
        <v>3300</v>
      </c>
      <c r="I12" s="44"/>
      <c r="J12" s="44"/>
      <c r="K12" s="44"/>
      <c r="L12" s="44"/>
      <c r="M12" s="44"/>
      <c r="N12" s="44"/>
      <c r="O12" s="44"/>
      <c r="P12" s="44"/>
      <c r="Q12" s="44"/>
    </row>
    <row r="13" ht="22.5" customHeight="1" spans="1:17">
      <c r="A13" s="7"/>
      <c r="B13" s="43" t="s">
        <v>530</v>
      </c>
      <c r="C13" s="43" t="s">
        <v>525</v>
      </c>
      <c r="D13" s="43" t="s">
        <v>526</v>
      </c>
      <c r="E13" s="44">
        <v>1</v>
      </c>
      <c r="F13" s="44">
        <v>11345</v>
      </c>
      <c r="G13" s="44">
        <v>11345</v>
      </c>
      <c r="H13" s="44">
        <v>11345</v>
      </c>
      <c r="I13" s="44"/>
      <c r="J13" s="44"/>
      <c r="K13" s="44"/>
      <c r="L13" s="44"/>
      <c r="M13" s="44"/>
      <c r="N13" s="44"/>
      <c r="O13" s="44"/>
      <c r="P13" s="44"/>
      <c r="Q13" s="44"/>
    </row>
    <row r="14" ht="22.5" customHeight="1" spans="1:17">
      <c r="A14" s="43" t="s">
        <v>329</v>
      </c>
      <c r="B14" s="7"/>
      <c r="C14" s="7"/>
      <c r="D14" s="7"/>
      <c r="E14" s="44">
        <v>5000</v>
      </c>
      <c r="F14" s="44">
        <v>5000</v>
      </c>
      <c r="G14" s="44">
        <v>5000</v>
      </c>
      <c r="H14" s="44"/>
      <c r="I14" s="44"/>
      <c r="J14" s="44"/>
      <c r="K14" s="44"/>
      <c r="L14" s="44">
        <v>5000</v>
      </c>
      <c r="M14" s="44">
        <v>5000</v>
      </c>
      <c r="N14" s="44"/>
      <c r="O14" s="44"/>
      <c r="P14" s="44"/>
      <c r="Q14" s="44"/>
    </row>
    <row r="15" ht="22.5" customHeight="1" spans="1:17">
      <c r="A15" s="7"/>
      <c r="B15" s="43" t="s">
        <v>531</v>
      </c>
      <c r="C15" s="43" t="s">
        <v>532</v>
      </c>
      <c r="D15" s="43" t="s">
        <v>522</v>
      </c>
      <c r="E15" s="44">
        <v>5000</v>
      </c>
      <c r="F15" s="44">
        <v>5000</v>
      </c>
      <c r="G15" s="44">
        <v>5000</v>
      </c>
      <c r="H15" s="44"/>
      <c r="I15" s="44"/>
      <c r="J15" s="44"/>
      <c r="K15" s="44"/>
      <c r="L15" s="44">
        <v>5000</v>
      </c>
      <c r="M15" s="44">
        <v>5000</v>
      </c>
      <c r="N15" s="44"/>
      <c r="O15" s="44"/>
      <c r="P15" s="44"/>
      <c r="Q15" s="44"/>
    </row>
    <row r="16" ht="22.5" customHeight="1" spans="1:17">
      <c r="A16" s="43" t="s">
        <v>253</v>
      </c>
      <c r="B16" s="7"/>
      <c r="C16" s="7"/>
      <c r="D16" s="7"/>
      <c r="E16" s="44">
        <v>2402</v>
      </c>
      <c r="F16" s="44">
        <v>23050</v>
      </c>
      <c r="G16" s="44">
        <v>57050</v>
      </c>
      <c r="H16" s="44">
        <v>57050</v>
      </c>
      <c r="I16" s="44"/>
      <c r="J16" s="44"/>
      <c r="K16" s="44"/>
      <c r="L16" s="44"/>
      <c r="M16" s="44"/>
      <c r="N16" s="44"/>
      <c r="O16" s="44"/>
      <c r="P16" s="44"/>
      <c r="Q16" s="44"/>
    </row>
    <row r="17" ht="22.5" customHeight="1" spans="1:17">
      <c r="A17" s="7"/>
      <c r="B17" s="43" t="s">
        <v>533</v>
      </c>
      <c r="C17" s="43" t="s">
        <v>534</v>
      </c>
      <c r="D17" s="43" t="s">
        <v>535</v>
      </c>
      <c r="E17" s="44">
        <v>1</v>
      </c>
      <c r="F17" s="44"/>
      <c r="G17" s="44">
        <v>10000</v>
      </c>
      <c r="H17" s="44">
        <v>10000</v>
      </c>
      <c r="I17" s="44"/>
      <c r="J17" s="44"/>
      <c r="K17" s="44"/>
      <c r="L17" s="44"/>
      <c r="M17" s="44"/>
      <c r="N17" s="44"/>
      <c r="O17" s="44"/>
      <c r="P17" s="44"/>
      <c r="Q17" s="44"/>
    </row>
    <row r="18" ht="22.5" customHeight="1" spans="1:17">
      <c r="A18" s="7"/>
      <c r="B18" s="43" t="s">
        <v>536</v>
      </c>
      <c r="C18" s="43" t="s">
        <v>537</v>
      </c>
      <c r="D18" s="43" t="s">
        <v>538</v>
      </c>
      <c r="E18" s="44">
        <v>2400</v>
      </c>
      <c r="F18" s="44"/>
      <c r="G18" s="44">
        <v>24000</v>
      </c>
      <c r="H18" s="44">
        <v>24000</v>
      </c>
      <c r="I18" s="44"/>
      <c r="J18" s="44"/>
      <c r="K18" s="44"/>
      <c r="L18" s="44"/>
      <c r="M18" s="44"/>
      <c r="N18" s="44"/>
      <c r="O18" s="44"/>
      <c r="P18" s="44"/>
      <c r="Q18" s="44"/>
    </row>
    <row r="19" ht="22.5" customHeight="1" spans="1:17">
      <c r="A19" s="7"/>
      <c r="B19" s="43" t="s">
        <v>539</v>
      </c>
      <c r="C19" s="43" t="s">
        <v>540</v>
      </c>
      <c r="D19" s="43" t="s">
        <v>535</v>
      </c>
      <c r="E19" s="44">
        <v>1</v>
      </c>
      <c r="F19" s="44">
        <v>23050</v>
      </c>
      <c r="G19" s="44">
        <v>23050</v>
      </c>
      <c r="H19" s="44">
        <v>23050</v>
      </c>
      <c r="I19" s="44"/>
      <c r="J19" s="44"/>
      <c r="K19" s="44"/>
      <c r="L19" s="44"/>
      <c r="M19" s="44"/>
      <c r="N19" s="44"/>
      <c r="O19" s="44"/>
      <c r="P19" s="44"/>
      <c r="Q19" s="44"/>
    </row>
    <row r="20" ht="22.5" customHeight="1" spans="1:17">
      <c r="A20" s="45" t="s">
        <v>57</v>
      </c>
      <c r="B20" s="45"/>
      <c r="C20" s="45"/>
      <c r="D20" s="45"/>
      <c r="E20" s="45"/>
      <c r="F20" s="44">
        <v>84595</v>
      </c>
      <c r="G20" s="44">
        <v>118595</v>
      </c>
      <c r="H20" s="44">
        <v>113595</v>
      </c>
      <c r="I20" s="44"/>
      <c r="J20" s="44"/>
      <c r="K20" s="44"/>
      <c r="L20" s="44">
        <v>5000</v>
      </c>
      <c r="M20" s="44">
        <v>5000</v>
      </c>
      <c r="N20" s="44"/>
      <c r="O20" s="44"/>
      <c r="P20" s="44"/>
      <c r="Q20" s="44"/>
    </row>
  </sheetData>
  <mergeCells count="18">
    <mergeCell ref="O1:Q1"/>
    <mergeCell ref="A2:Q2"/>
    <mergeCell ref="A3:C3"/>
    <mergeCell ref="P3:Q3"/>
    <mergeCell ref="G4:Q4"/>
    <mergeCell ref="L5:Q5"/>
    <mergeCell ref="A20:E20"/>
    <mergeCell ref="A4:A6"/>
    <mergeCell ref="B4:B6"/>
    <mergeCell ref="C4:C6"/>
    <mergeCell ref="D4:D6"/>
    <mergeCell ref="E4:E6"/>
    <mergeCell ref="F4:F6"/>
    <mergeCell ref="G5:G6"/>
    <mergeCell ref="H5:H6"/>
    <mergeCell ref="I5:I6"/>
    <mergeCell ref="J5:J6"/>
    <mergeCell ref="K5:K6"/>
  </mergeCells>
  <pageMargins left="0.554861111111111" right="0.357638888888889" top="0.409027777777778" bottom="0.409027777777778"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L24" sqref="L24"/>
    </sheetView>
  </sheetViews>
  <sheetFormatPr defaultColWidth="10.2833333333333" defaultRowHeight="14.25" customHeight="1"/>
  <cols>
    <col min="1" max="1" width="10.375" customWidth="1"/>
    <col min="2" max="2" width="10.25" customWidth="1"/>
    <col min="3" max="3" width="7.75" customWidth="1"/>
    <col min="4" max="4" width="8.5" customWidth="1"/>
    <col min="5" max="5" width="5.375" customWidth="1"/>
    <col min="6" max="6" width="5.75" customWidth="1"/>
    <col min="7" max="7" width="5.25" customWidth="1"/>
    <col min="8" max="8" width="5.625" customWidth="1"/>
    <col min="9" max="9" width="7.125" customWidth="1"/>
    <col min="10" max="10" width="6.875" customWidth="1"/>
    <col min="11" max="11" width="6" customWidth="1"/>
    <col min="12" max="12" width="6.875" customWidth="1"/>
    <col min="13" max="13" width="7.75" customWidth="1"/>
    <col min="14" max="14" width="8.5" customWidth="1"/>
    <col min="15" max="15" width="8.125" customWidth="1"/>
    <col min="16" max="16" width="6.5" customWidth="1"/>
    <col min="17" max="17" width="8.125" customWidth="1"/>
    <col min="18" max="18" width="8.5" customWidth="1"/>
  </cols>
  <sheetData>
    <row r="1" ht="23.65" customHeight="1" spans="1:18">
      <c r="A1" s="31"/>
      <c r="B1" s="31"/>
      <c r="C1" s="31"/>
      <c r="D1" s="31"/>
      <c r="E1" s="31"/>
      <c r="F1" s="31"/>
      <c r="G1" s="31"/>
      <c r="H1" s="31"/>
      <c r="I1" s="31"/>
      <c r="J1" s="31"/>
      <c r="K1" s="31"/>
      <c r="L1" s="31"/>
      <c r="M1" s="31"/>
      <c r="N1" s="31"/>
      <c r="O1" s="31"/>
      <c r="P1" s="31"/>
      <c r="Q1" s="31"/>
      <c r="R1" s="39" t="s">
        <v>541</v>
      </c>
    </row>
    <row r="2" ht="35" customHeight="1" spans="1:18">
      <c r="A2" s="32" t="str">
        <f>"2025"&amp;"年部门政府购买服务预算表"</f>
        <v>2025年部门政府购买服务预算表</v>
      </c>
      <c r="B2" s="32"/>
      <c r="C2" s="32"/>
      <c r="D2" s="32"/>
      <c r="E2" s="32"/>
      <c r="F2" s="32"/>
      <c r="G2" s="32"/>
      <c r="H2" s="32"/>
      <c r="I2" s="32"/>
      <c r="J2" s="32"/>
      <c r="K2" s="32"/>
      <c r="L2" s="32"/>
      <c r="M2" s="32"/>
      <c r="N2" s="32"/>
      <c r="O2" s="32"/>
      <c r="P2" s="32"/>
      <c r="Q2" s="32"/>
      <c r="R2" s="32"/>
    </row>
    <row r="3" ht="23.65" customHeight="1" spans="1:18">
      <c r="A3" s="33" t="str">
        <f>"单位名称："&amp;"楚雄彝族自治州农业科学院"</f>
        <v>单位名称：楚雄彝族自治州农业科学院</v>
      </c>
      <c r="B3" s="33"/>
      <c r="C3" s="33"/>
      <c r="D3" s="33"/>
      <c r="E3" s="33"/>
      <c r="F3" s="33"/>
      <c r="G3" s="33"/>
      <c r="H3" s="33"/>
      <c r="I3" s="33"/>
      <c r="J3" s="33"/>
      <c r="K3" s="33"/>
      <c r="L3" s="33"/>
      <c r="M3" s="33"/>
      <c r="N3" s="33"/>
      <c r="O3" s="33"/>
      <c r="P3" s="33"/>
      <c r="Q3" s="33"/>
      <c r="R3" s="39" t="s">
        <v>54</v>
      </c>
    </row>
    <row r="4" ht="23.65" customHeight="1" spans="1:18">
      <c r="A4" s="34" t="s">
        <v>508</v>
      </c>
      <c r="B4" s="34" t="s">
        <v>542</v>
      </c>
      <c r="C4" s="34" t="s">
        <v>543</v>
      </c>
      <c r="D4" s="34" t="s">
        <v>544</v>
      </c>
      <c r="E4" s="34" t="s">
        <v>545</v>
      </c>
      <c r="F4" s="34" t="s">
        <v>546</v>
      </c>
      <c r="G4" s="34" t="s">
        <v>547</v>
      </c>
      <c r="H4" s="34" t="s">
        <v>206</v>
      </c>
      <c r="I4" s="34"/>
      <c r="J4" s="34"/>
      <c r="K4" s="34"/>
      <c r="L4" s="34"/>
      <c r="M4" s="34"/>
      <c r="N4" s="34"/>
      <c r="O4" s="34"/>
      <c r="P4" s="34"/>
      <c r="Q4" s="34"/>
      <c r="R4" s="34"/>
    </row>
    <row r="5" ht="23.65" customHeight="1" spans="1:18">
      <c r="A5" s="34" t="s">
        <v>548</v>
      </c>
      <c r="B5" s="34" t="s">
        <v>518</v>
      </c>
      <c r="C5" s="34" t="s">
        <v>519</v>
      </c>
      <c r="D5" s="34"/>
      <c r="E5" s="34" t="s">
        <v>549</v>
      </c>
      <c r="F5" s="34"/>
      <c r="G5" s="34"/>
      <c r="H5" s="34" t="s">
        <v>57</v>
      </c>
      <c r="I5" s="34" t="s">
        <v>60</v>
      </c>
      <c r="J5" s="34" t="s">
        <v>517</v>
      </c>
      <c r="K5" s="34" t="s">
        <v>518</v>
      </c>
      <c r="L5" s="34" t="s">
        <v>519</v>
      </c>
      <c r="M5" s="34" t="s">
        <v>64</v>
      </c>
      <c r="N5" s="34"/>
      <c r="O5" s="34"/>
      <c r="P5" s="34"/>
      <c r="Q5" s="34"/>
      <c r="R5" s="34"/>
    </row>
    <row r="6" ht="35" customHeight="1" spans="1:18">
      <c r="A6" s="34"/>
      <c r="B6" s="34"/>
      <c r="C6" s="34"/>
      <c r="D6" s="34"/>
      <c r="E6" s="34"/>
      <c r="F6" s="34"/>
      <c r="G6" s="34"/>
      <c r="H6" s="34"/>
      <c r="I6" s="34" t="s">
        <v>59</v>
      </c>
      <c r="J6" s="34"/>
      <c r="K6" s="34"/>
      <c r="L6" s="34"/>
      <c r="M6" s="34" t="s">
        <v>59</v>
      </c>
      <c r="N6" s="34" t="s">
        <v>65</v>
      </c>
      <c r="O6" s="34" t="s">
        <v>66</v>
      </c>
      <c r="P6" s="34" t="s">
        <v>67</v>
      </c>
      <c r="Q6" s="34" t="s">
        <v>68</v>
      </c>
      <c r="R6" s="34" t="s">
        <v>69</v>
      </c>
    </row>
    <row r="7" ht="22.5" customHeight="1" spans="1:18">
      <c r="A7" s="35" t="s">
        <v>83</v>
      </c>
      <c r="B7" s="35" t="s">
        <v>84</v>
      </c>
      <c r="C7" s="35" t="s">
        <v>85</v>
      </c>
      <c r="D7" s="35" t="s">
        <v>86</v>
      </c>
      <c r="E7" s="35" t="s">
        <v>87</v>
      </c>
      <c r="F7" s="35" t="s">
        <v>88</v>
      </c>
      <c r="G7" s="35" t="s">
        <v>89</v>
      </c>
      <c r="H7" s="35" t="s">
        <v>90</v>
      </c>
      <c r="I7" s="35" t="s">
        <v>91</v>
      </c>
      <c r="J7" s="35" t="s">
        <v>92</v>
      </c>
      <c r="K7" s="35" t="s">
        <v>93</v>
      </c>
      <c r="L7" s="35" t="s">
        <v>94</v>
      </c>
      <c r="M7" s="35" t="s">
        <v>95</v>
      </c>
      <c r="N7" s="35" t="s">
        <v>96</v>
      </c>
      <c r="O7" s="35" t="s">
        <v>550</v>
      </c>
      <c r="P7" s="35" t="s">
        <v>551</v>
      </c>
      <c r="Q7" s="35" t="s">
        <v>552</v>
      </c>
      <c r="R7" s="35" t="s">
        <v>553</v>
      </c>
    </row>
    <row r="8" ht="22.5" customHeight="1" spans="1:18">
      <c r="A8" s="36"/>
      <c r="B8" s="36"/>
      <c r="C8" s="36"/>
      <c r="D8" s="36"/>
      <c r="E8" s="36"/>
      <c r="F8" s="36"/>
      <c r="G8" s="36"/>
      <c r="H8" s="37"/>
      <c r="I8" s="37"/>
      <c r="J8" s="37"/>
      <c r="K8" s="37"/>
      <c r="L8" s="37"/>
      <c r="M8" s="37"/>
      <c r="N8" s="37"/>
      <c r="O8" s="37"/>
      <c r="P8" s="37"/>
      <c r="Q8" s="37"/>
      <c r="R8" s="37"/>
    </row>
    <row r="9" ht="22.5" customHeight="1" spans="1:18">
      <c r="A9" s="36"/>
      <c r="B9" s="36"/>
      <c r="C9" s="36"/>
      <c r="D9" s="36"/>
      <c r="E9" s="36"/>
      <c r="F9" s="36"/>
      <c r="G9" s="36"/>
      <c r="H9" s="37"/>
      <c r="I9" s="37"/>
      <c r="J9" s="37"/>
      <c r="K9" s="37"/>
      <c r="L9" s="37"/>
      <c r="M9" s="37"/>
      <c r="N9" s="37"/>
      <c r="O9" s="37"/>
      <c r="P9" s="37"/>
      <c r="Q9" s="37"/>
      <c r="R9" s="37"/>
    </row>
    <row r="10" ht="22.5" customHeight="1" spans="1:18">
      <c r="A10" s="38" t="s">
        <v>57</v>
      </c>
      <c r="B10" s="38"/>
      <c r="C10" s="38"/>
      <c r="D10" s="38"/>
      <c r="E10" s="38"/>
      <c r="F10" s="38"/>
      <c r="G10" s="38"/>
      <c r="H10" s="37"/>
      <c r="I10" s="37"/>
      <c r="J10" s="37"/>
      <c r="K10" s="37"/>
      <c r="L10" s="37"/>
      <c r="M10" s="37"/>
      <c r="N10" s="37"/>
      <c r="O10" s="37"/>
      <c r="P10" s="37"/>
      <c r="Q10" s="37"/>
      <c r="R10" s="37"/>
    </row>
    <row r="12" customHeight="1" spans="1:1">
      <c r="A12" s="14" t="s">
        <v>554</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554861111111111" right="0.35763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F22" sqref="F22"/>
    </sheetView>
  </sheetViews>
  <sheetFormatPr defaultColWidth="10.7083333333333" defaultRowHeight="14.25" customHeight="1"/>
  <cols>
    <col min="1" max="1" width="12.375" customWidth="1"/>
    <col min="2" max="2" width="7.125" customWidth="1"/>
    <col min="3" max="3" width="11.625" customWidth="1"/>
    <col min="4" max="4" width="8.375" customWidth="1"/>
    <col min="5" max="5" width="6.375" customWidth="1"/>
    <col min="6" max="6" width="7.25" customWidth="1"/>
    <col min="7" max="7" width="6.875" customWidth="1"/>
    <col min="8" max="8" width="7.875" customWidth="1"/>
    <col min="9" max="9" width="7.625" customWidth="1"/>
    <col min="10" max="10" width="7.125" customWidth="1"/>
    <col min="11" max="11" width="8.625" customWidth="1"/>
    <col min="12" max="12" width="7.875" customWidth="1"/>
    <col min="13" max="13" width="7.75" customWidth="1"/>
    <col min="14" max="14" width="9.25" customWidth="1"/>
  </cols>
  <sheetData>
    <row r="1" ht="13.5" customHeight="1" spans="1:14">
      <c r="A1" s="10"/>
      <c r="B1" s="10"/>
      <c r="C1" s="10"/>
      <c r="D1" s="10"/>
      <c r="E1" s="10"/>
      <c r="F1" s="10"/>
      <c r="G1" s="10"/>
      <c r="H1" s="10"/>
      <c r="I1" s="10"/>
      <c r="J1" s="10"/>
      <c r="K1" s="10"/>
      <c r="L1" s="10"/>
      <c r="M1" s="10"/>
      <c r="N1" s="15" t="s">
        <v>555</v>
      </c>
    </row>
    <row r="2" ht="45" customHeight="1" spans="1:14">
      <c r="A2" s="11" t="s">
        <v>556</v>
      </c>
      <c r="B2" s="11"/>
      <c r="C2" s="11"/>
      <c r="D2" s="11"/>
      <c r="E2" s="11"/>
      <c r="F2" s="11"/>
      <c r="G2" s="11"/>
      <c r="H2" s="11"/>
      <c r="I2" s="11"/>
      <c r="J2" s="11"/>
      <c r="K2" s="11"/>
      <c r="L2" s="11"/>
      <c r="M2" s="11"/>
      <c r="N2" s="11"/>
    </row>
    <row r="3" ht="22.5" customHeight="1" spans="1:14">
      <c r="A3" s="10" t="str">
        <f>"单位名称："&amp;"楚雄彝族自治州农业科学院"</f>
        <v>单位名称：楚雄彝族自治州农业科学院</v>
      </c>
      <c r="B3" s="10"/>
      <c r="C3" s="10"/>
      <c r="D3" s="10"/>
      <c r="E3" s="10"/>
      <c r="F3" s="10"/>
      <c r="G3" s="10"/>
      <c r="H3" s="10"/>
      <c r="I3" s="10"/>
      <c r="J3" s="10"/>
      <c r="K3" s="10"/>
      <c r="L3" s="10"/>
      <c r="M3" s="10"/>
      <c r="N3" s="15" t="s">
        <v>54</v>
      </c>
    </row>
    <row r="4" ht="22.5" customHeight="1" spans="1:14">
      <c r="A4" s="5" t="s">
        <v>557</v>
      </c>
      <c r="B4" s="5" t="s">
        <v>206</v>
      </c>
      <c r="C4" s="5"/>
      <c r="D4" s="5"/>
      <c r="E4" s="5" t="s">
        <v>558</v>
      </c>
      <c r="F4" s="5"/>
      <c r="G4" s="5"/>
      <c r="H4" s="5"/>
      <c r="I4" s="5"/>
      <c r="J4" s="5"/>
      <c r="K4" s="5"/>
      <c r="L4" s="5"/>
      <c r="M4" s="5"/>
      <c r="N4" s="5"/>
    </row>
    <row r="5" ht="22.5" customHeight="1" spans="1:14">
      <c r="A5" s="5"/>
      <c r="B5" s="5" t="s">
        <v>57</v>
      </c>
      <c r="C5" s="5" t="s">
        <v>60</v>
      </c>
      <c r="D5" s="5" t="s">
        <v>517</v>
      </c>
      <c r="E5" s="5" t="s">
        <v>559</v>
      </c>
      <c r="F5" s="5" t="s">
        <v>560</v>
      </c>
      <c r="G5" s="5" t="s">
        <v>561</v>
      </c>
      <c r="H5" s="5" t="s">
        <v>562</v>
      </c>
      <c r="I5" s="5" t="s">
        <v>563</v>
      </c>
      <c r="J5" s="5" t="s">
        <v>564</v>
      </c>
      <c r="K5" s="5" t="s">
        <v>565</v>
      </c>
      <c r="L5" s="5" t="s">
        <v>566</v>
      </c>
      <c r="M5" s="5" t="s">
        <v>567</v>
      </c>
      <c r="N5" s="5" t="s">
        <v>568</v>
      </c>
    </row>
    <row r="6" ht="22.5" customHeight="1" spans="1:14">
      <c r="A6" s="29">
        <v>1</v>
      </c>
      <c r="B6" s="29">
        <v>2</v>
      </c>
      <c r="C6" s="29">
        <v>3</v>
      </c>
      <c r="D6" s="30">
        <v>4</v>
      </c>
      <c r="E6" s="29">
        <v>5</v>
      </c>
      <c r="F6" s="29">
        <v>6</v>
      </c>
      <c r="G6" s="30">
        <v>7</v>
      </c>
      <c r="H6" s="29">
        <v>8</v>
      </c>
      <c r="I6" s="29">
        <v>9</v>
      </c>
      <c r="J6" s="30">
        <v>10</v>
      </c>
      <c r="K6" s="29">
        <v>11</v>
      </c>
      <c r="L6" s="29">
        <v>12</v>
      </c>
      <c r="M6" s="30">
        <v>13</v>
      </c>
      <c r="N6" s="29">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1" customHeight="1" spans="1:1">
      <c r="A11" s="14" t="s">
        <v>569</v>
      </c>
    </row>
  </sheetData>
  <mergeCells count="5">
    <mergeCell ref="A2:N2"/>
    <mergeCell ref="A3:H3"/>
    <mergeCell ref="B4:D4"/>
    <mergeCell ref="E4:N4"/>
    <mergeCell ref="A4:A5"/>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J29" sqref="J29"/>
    </sheetView>
  </sheetViews>
  <sheetFormatPr defaultColWidth="10.7083333333333" defaultRowHeight="12" customHeight="1"/>
  <cols>
    <col min="1" max="1" width="14.5" customWidth="1"/>
    <col min="2" max="2" width="10.25" customWidth="1"/>
    <col min="3" max="3" width="13.125" customWidth="1"/>
    <col min="4" max="4" width="9.5" customWidth="1"/>
    <col min="5" max="5" width="9.375" customWidth="1"/>
    <col min="6" max="6" width="8.875" customWidth="1"/>
    <col min="7" max="7" width="8.5" customWidth="1"/>
    <col min="8" max="8" width="9" customWidth="1"/>
    <col min="9" max="9" width="6.625" customWidth="1"/>
    <col min="10" max="10" width="11.875" customWidth="1"/>
    <col min="11" max="11" width="12.75" customWidth="1"/>
  </cols>
  <sheetData>
    <row r="1" ht="15.75" customHeight="1" spans="1:11">
      <c r="A1" s="20"/>
      <c r="B1" s="20"/>
      <c r="C1" s="20"/>
      <c r="D1" s="20"/>
      <c r="E1" s="20"/>
      <c r="F1" s="20"/>
      <c r="G1" s="20"/>
      <c r="H1" s="20"/>
      <c r="I1" s="20"/>
      <c r="J1" s="20"/>
      <c r="K1" s="28" t="s">
        <v>570</v>
      </c>
    </row>
    <row r="2" ht="45" customHeight="1" spans="1:11">
      <c r="A2" s="21" t="s">
        <v>571</v>
      </c>
      <c r="B2" s="21"/>
      <c r="C2" s="21"/>
      <c r="D2" s="21"/>
      <c r="E2" s="21"/>
      <c r="F2" s="21"/>
      <c r="G2" s="21"/>
      <c r="H2" s="21"/>
      <c r="I2" s="21"/>
      <c r="J2" s="21"/>
      <c r="K2" s="21"/>
    </row>
    <row r="3" ht="15.75" customHeight="1" spans="1:11">
      <c r="A3" s="22" t="str">
        <f>"单位名称："&amp;"楚雄彝族自治州农业科学院"</f>
        <v>单位名称：楚雄彝族自治州农业科学院</v>
      </c>
      <c r="B3" s="23"/>
      <c r="C3" s="24"/>
      <c r="D3" s="20"/>
      <c r="E3" s="20"/>
      <c r="F3" s="20"/>
      <c r="G3" s="20"/>
      <c r="H3" s="20"/>
      <c r="I3" s="20"/>
      <c r="J3" s="20"/>
      <c r="K3" s="20"/>
    </row>
    <row r="4" ht="22.5" customHeight="1" spans="1:11">
      <c r="A4" s="9" t="s">
        <v>572</v>
      </c>
      <c r="B4" s="9" t="s">
        <v>200</v>
      </c>
      <c r="C4" s="9" t="s">
        <v>340</v>
      </c>
      <c r="D4" s="9" t="s">
        <v>341</v>
      </c>
      <c r="E4" s="9" t="s">
        <v>342</v>
      </c>
      <c r="F4" s="9" t="s">
        <v>343</v>
      </c>
      <c r="G4" s="9" t="s">
        <v>344</v>
      </c>
      <c r="H4" s="9" t="s">
        <v>345</v>
      </c>
      <c r="I4" s="9" t="s">
        <v>346</v>
      </c>
      <c r="J4" s="9" t="s">
        <v>347</v>
      </c>
      <c r="K4" s="9" t="s">
        <v>348</v>
      </c>
    </row>
    <row r="5" ht="22.5" customHeight="1" spans="1:11">
      <c r="A5" s="12">
        <v>1</v>
      </c>
      <c r="B5" s="25">
        <v>2</v>
      </c>
      <c r="C5" s="12">
        <v>3</v>
      </c>
      <c r="D5" s="25">
        <v>4</v>
      </c>
      <c r="E5" s="12">
        <v>5</v>
      </c>
      <c r="F5" s="25">
        <v>6</v>
      </c>
      <c r="G5" s="12">
        <v>7</v>
      </c>
      <c r="H5" s="25">
        <v>8</v>
      </c>
      <c r="I5" s="12">
        <v>9</v>
      </c>
      <c r="J5" s="25">
        <v>10</v>
      </c>
      <c r="K5" s="25">
        <v>11</v>
      </c>
    </row>
    <row r="6" ht="22.5" customHeight="1" spans="1:11">
      <c r="A6" s="26"/>
      <c r="B6" s="26"/>
      <c r="C6" s="26"/>
      <c r="D6" s="26"/>
      <c r="E6" s="26"/>
      <c r="F6" s="26"/>
      <c r="G6" s="26"/>
      <c r="H6" s="26"/>
      <c r="I6" s="26"/>
      <c r="J6" s="26"/>
      <c r="K6" s="26"/>
    </row>
    <row r="7" ht="22.5" customHeight="1" spans="1:11">
      <c r="A7" s="26"/>
      <c r="B7" s="26"/>
      <c r="C7" s="26"/>
      <c r="D7" s="26"/>
      <c r="E7" s="26"/>
      <c r="F7" s="26"/>
      <c r="G7" s="26"/>
      <c r="H7" s="26"/>
      <c r="I7" s="26"/>
      <c r="J7" s="26"/>
      <c r="K7" s="26"/>
    </row>
    <row r="8" ht="22.5" customHeight="1" spans="1:11">
      <c r="A8" s="26"/>
      <c r="B8" s="26"/>
      <c r="C8" s="26"/>
      <c r="D8" s="26"/>
      <c r="E8" s="26"/>
      <c r="F8" s="26"/>
      <c r="G8" s="26"/>
      <c r="H8" s="26"/>
      <c r="I8" s="26"/>
      <c r="J8" s="26"/>
      <c r="K8" s="26"/>
    </row>
    <row r="10" customHeight="1" spans="1:1">
      <c r="A10" s="27" t="s">
        <v>569</v>
      </c>
    </row>
  </sheetData>
  <mergeCells count="2">
    <mergeCell ref="A2:K2"/>
    <mergeCell ref="A3:C3"/>
  </mergeCells>
  <pageMargins left="0.75" right="0.75" top="1"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workbookViewId="0">
      <selection activeCell="L11" sqref="L11"/>
    </sheetView>
  </sheetViews>
  <sheetFormatPr defaultColWidth="10.7083333333333" defaultRowHeight="12" customHeight="1" outlineLevelCol="7"/>
  <cols>
    <col min="1" max="1" width="21.625" customWidth="1"/>
    <col min="2" max="2" width="12.125" customWidth="1"/>
    <col min="3" max="3" width="19.5" customWidth="1"/>
    <col min="4" max="4" width="15.5" customWidth="1"/>
    <col min="5" max="5" width="7.85" customWidth="1"/>
    <col min="6" max="8" width="12.85" customWidth="1"/>
  </cols>
  <sheetData>
    <row r="1" ht="14.25" customHeight="1" spans="1:8">
      <c r="A1" s="16"/>
      <c r="B1" s="16"/>
      <c r="C1" s="16"/>
      <c r="D1" s="16"/>
      <c r="E1" s="16"/>
      <c r="F1" s="16"/>
      <c r="G1" s="16"/>
      <c r="H1" s="15" t="s">
        <v>573</v>
      </c>
    </row>
    <row r="2" ht="45" customHeight="1" spans="1:8">
      <c r="A2" s="11" t="s">
        <v>574</v>
      </c>
      <c r="B2" s="11"/>
      <c r="C2" s="11"/>
      <c r="D2" s="11"/>
      <c r="E2" s="11"/>
      <c r="F2" s="11"/>
      <c r="G2" s="11"/>
      <c r="H2" s="11"/>
    </row>
    <row r="3" ht="13.5" customHeight="1" spans="1:8">
      <c r="A3" s="10" t="str">
        <f>"单位名称："&amp;"楚雄彝族自治州农业科学院"</f>
        <v>单位名称：楚雄彝族自治州农业科学院</v>
      </c>
      <c r="B3" s="10"/>
      <c r="C3" s="10"/>
      <c r="D3" s="16"/>
      <c r="E3" s="16"/>
      <c r="F3" s="16"/>
      <c r="G3" s="16"/>
      <c r="H3" s="15" t="s">
        <v>54</v>
      </c>
    </row>
    <row r="4" ht="18" customHeight="1" spans="1:8">
      <c r="A4" s="5" t="s">
        <v>503</v>
      </c>
      <c r="B4" s="5" t="s">
        <v>575</v>
      </c>
      <c r="C4" s="5" t="s">
        <v>576</v>
      </c>
      <c r="D4" s="5" t="s">
        <v>577</v>
      </c>
      <c r="E4" s="5" t="s">
        <v>511</v>
      </c>
      <c r="F4" s="5" t="s">
        <v>578</v>
      </c>
      <c r="G4" s="5"/>
      <c r="H4" s="5"/>
    </row>
    <row r="5" ht="18" customHeight="1" spans="1:8">
      <c r="A5" s="5"/>
      <c r="B5" s="5"/>
      <c r="C5" s="5"/>
      <c r="D5" s="5"/>
      <c r="E5" s="5"/>
      <c r="F5" s="5" t="s">
        <v>512</v>
      </c>
      <c r="G5" s="5" t="s">
        <v>579</v>
      </c>
      <c r="H5" s="5" t="s">
        <v>580</v>
      </c>
    </row>
    <row r="6" ht="21" customHeight="1" spans="1:8">
      <c r="A6" s="17">
        <v>1</v>
      </c>
      <c r="B6" s="17">
        <v>2</v>
      </c>
      <c r="C6" s="17">
        <v>3</v>
      </c>
      <c r="D6" s="17">
        <v>4</v>
      </c>
      <c r="E6" s="17">
        <v>5</v>
      </c>
      <c r="F6" s="17">
        <v>6</v>
      </c>
      <c r="G6" s="17">
        <v>7</v>
      </c>
      <c r="H6" s="17">
        <v>8</v>
      </c>
    </row>
    <row r="7" ht="23.25" customHeight="1" spans="1:8">
      <c r="A7" s="7" t="s">
        <v>71</v>
      </c>
      <c r="B7" s="7"/>
      <c r="C7" s="7"/>
      <c r="D7" s="7"/>
      <c r="E7" s="18"/>
      <c r="F7" s="18">
        <v>30</v>
      </c>
      <c r="G7" s="18">
        <v>0.306</v>
      </c>
      <c r="H7" s="18">
        <v>5.6545</v>
      </c>
    </row>
    <row r="8" ht="23.25" customHeight="1" spans="1:8">
      <c r="A8" s="7" t="s">
        <v>581</v>
      </c>
      <c r="B8" s="7" t="s">
        <v>582</v>
      </c>
      <c r="C8" s="7" t="s">
        <v>583</v>
      </c>
      <c r="D8" s="7" t="s">
        <v>528</v>
      </c>
      <c r="E8" s="18" t="s">
        <v>529</v>
      </c>
      <c r="F8" s="18">
        <v>6</v>
      </c>
      <c r="G8" s="18">
        <v>0.055</v>
      </c>
      <c r="H8" s="18">
        <v>0.33</v>
      </c>
    </row>
    <row r="9" ht="23.25" customHeight="1" spans="1:8">
      <c r="A9" s="7"/>
      <c r="B9" s="7" t="s">
        <v>582</v>
      </c>
      <c r="C9" s="7" t="s">
        <v>584</v>
      </c>
      <c r="D9" s="7" t="s">
        <v>523</v>
      </c>
      <c r="E9" s="18" t="s">
        <v>522</v>
      </c>
      <c r="F9" s="18">
        <v>10</v>
      </c>
      <c r="G9" s="18">
        <v>0.08</v>
      </c>
      <c r="H9" s="18">
        <v>0.8</v>
      </c>
    </row>
    <row r="10" ht="23.25" customHeight="1" spans="1:8">
      <c r="A10" s="7"/>
      <c r="B10" s="7" t="s">
        <v>585</v>
      </c>
      <c r="C10" s="7" t="s">
        <v>586</v>
      </c>
      <c r="D10" s="7" t="s">
        <v>530</v>
      </c>
      <c r="E10" s="18" t="s">
        <v>526</v>
      </c>
      <c r="F10" s="18">
        <v>1</v>
      </c>
      <c r="G10" s="18">
        <v>1.1345</v>
      </c>
      <c r="H10" s="18">
        <v>1.1345</v>
      </c>
    </row>
    <row r="11" ht="23.25" customHeight="1" spans="1:8">
      <c r="A11" s="7"/>
      <c r="B11" s="7" t="s">
        <v>582</v>
      </c>
      <c r="C11" s="7" t="s">
        <v>587</v>
      </c>
      <c r="D11" s="7" t="s">
        <v>521</v>
      </c>
      <c r="E11" s="18" t="s">
        <v>522</v>
      </c>
      <c r="F11" s="18">
        <v>3</v>
      </c>
      <c r="G11" s="18">
        <v>0.11</v>
      </c>
      <c r="H11" s="18">
        <v>0.33</v>
      </c>
    </row>
    <row r="12" ht="23.25" customHeight="1" spans="1:8">
      <c r="A12" s="7"/>
      <c r="B12" s="7" t="s">
        <v>585</v>
      </c>
      <c r="C12" s="7" t="s">
        <v>586</v>
      </c>
      <c r="D12" s="7" t="s">
        <v>524</v>
      </c>
      <c r="E12" s="18" t="s">
        <v>526</v>
      </c>
      <c r="F12" s="18">
        <v>10</v>
      </c>
      <c r="G12" s="18">
        <v>0.306</v>
      </c>
      <c r="H12" s="18">
        <v>3.06</v>
      </c>
    </row>
    <row r="13" ht="23.25" customHeight="1" spans="1:8">
      <c r="A13" s="9" t="s">
        <v>57</v>
      </c>
      <c r="B13" s="9"/>
      <c r="C13" s="9"/>
      <c r="D13" s="9"/>
      <c r="E13" s="9"/>
      <c r="F13" s="8">
        <v>30</v>
      </c>
      <c r="G13" s="19">
        <v>0.306</v>
      </c>
      <c r="H13" s="19">
        <v>5.6545</v>
      </c>
    </row>
  </sheetData>
  <mergeCells count="9">
    <mergeCell ref="A2:H2"/>
    <mergeCell ref="A3:C3"/>
    <mergeCell ref="F4:H4"/>
    <mergeCell ref="A13:E13"/>
    <mergeCell ref="A4:A5"/>
    <mergeCell ref="B4:B5"/>
    <mergeCell ref="C4:C5"/>
    <mergeCell ref="D4:D5"/>
    <mergeCell ref="E4:E5"/>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G25" sqref="G25"/>
    </sheetView>
  </sheetViews>
  <sheetFormatPr defaultColWidth="10.7083333333333" defaultRowHeight="14.25" customHeight="1"/>
  <cols>
    <col min="1" max="2" width="11.625" customWidth="1"/>
    <col min="3" max="3" width="9.625" customWidth="1"/>
    <col min="4" max="4" width="10.875" customWidth="1"/>
    <col min="5" max="5" width="11.75" customWidth="1"/>
    <col min="6" max="6" width="12.375" customWidth="1"/>
    <col min="7" max="7" width="12.125" customWidth="1"/>
    <col min="8" max="8" width="7.875" customWidth="1"/>
    <col min="9" max="9" width="14" customWidth="1"/>
    <col min="10" max="10" width="14.5" customWidth="1"/>
    <col min="11" max="11" width="14.75" customWidth="1"/>
  </cols>
  <sheetData>
    <row r="1" ht="15.75" customHeight="1" spans="1:11">
      <c r="A1" s="10"/>
      <c r="B1" s="10"/>
      <c r="C1" s="10"/>
      <c r="D1" s="10"/>
      <c r="E1" s="10"/>
      <c r="F1" s="10"/>
      <c r="G1" s="10"/>
      <c r="H1" s="10"/>
      <c r="I1" s="10"/>
      <c r="J1" s="10"/>
      <c r="K1" s="15" t="s">
        <v>588</v>
      </c>
    </row>
    <row r="2" ht="46.15" customHeight="1" spans="1:11">
      <c r="A2" s="11" t="s">
        <v>589</v>
      </c>
      <c r="B2" s="11"/>
      <c r="C2" s="11"/>
      <c r="D2" s="11"/>
      <c r="E2" s="11"/>
      <c r="F2" s="11"/>
      <c r="G2" s="11"/>
      <c r="H2" s="11"/>
      <c r="I2" s="11"/>
      <c r="J2" s="11"/>
      <c r="K2" s="11"/>
    </row>
    <row r="3" ht="22.5" customHeight="1" spans="1:11">
      <c r="A3" s="10" t="str">
        <f>"单位名称："&amp;"楚雄彝族自治州农业科学院"</f>
        <v>单位名称：楚雄彝族自治州农业科学院</v>
      </c>
      <c r="B3" s="10"/>
      <c r="C3" s="10"/>
      <c r="D3" s="10"/>
      <c r="E3" s="10"/>
      <c r="F3" s="10"/>
      <c r="G3" s="10"/>
      <c r="H3" s="10"/>
      <c r="I3" s="10"/>
      <c r="J3" s="10"/>
      <c r="K3" s="15" t="s">
        <v>2</v>
      </c>
    </row>
    <row r="4" ht="22.5" customHeight="1" spans="1:11">
      <c r="A4" s="5" t="s">
        <v>305</v>
      </c>
      <c r="B4" s="5" t="s">
        <v>201</v>
      </c>
      <c r="C4" s="5" t="s">
        <v>199</v>
      </c>
      <c r="D4" s="5" t="s">
        <v>202</v>
      </c>
      <c r="E4" s="5" t="s">
        <v>203</v>
      </c>
      <c r="F4" s="5" t="s">
        <v>306</v>
      </c>
      <c r="G4" s="5" t="s">
        <v>307</v>
      </c>
      <c r="H4" s="5" t="s">
        <v>57</v>
      </c>
      <c r="I4" s="5" t="s">
        <v>590</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581</v>
      </c>
      <c r="B8" s="7" t="s">
        <v>581</v>
      </c>
      <c r="C8" s="7" t="s">
        <v>581</v>
      </c>
      <c r="D8" s="7"/>
      <c r="E8" s="7"/>
      <c r="F8" s="7"/>
      <c r="G8" s="7"/>
      <c r="H8" s="8"/>
      <c r="I8" s="8"/>
      <c r="J8" s="8"/>
      <c r="K8" s="8"/>
    </row>
    <row r="9" ht="22.5" customHeight="1" spans="1:11">
      <c r="A9" s="9" t="s">
        <v>57</v>
      </c>
      <c r="B9" s="9"/>
      <c r="C9" s="9"/>
      <c r="D9" s="9"/>
      <c r="E9" s="9"/>
      <c r="F9" s="9"/>
      <c r="G9" s="9"/>
      <c r="H9" s="8"/>
      <c r="I9" s="8"/>
      <c r="J9" s="8"/>
      <c r="K9" s="8"/>
    </row>
    <row r="11" customHeight="1" spans="1:1">
      <c r="A11" s="14" t="s">
        <v>591</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workbookViewId="0">
      <selection activeCell="J25" sqref="J25"/>
    </sheetView>
  </sheetViews>
  <sheetFormatPr defaultColWidth="10" defaultRowHeight="12.75" customHeight="1" outlineLevelCol="6"/>
  <cols>
    <col min="1" max="1" width="21" customWidth="1"/>
    <col min="2" max="2" width="14.125" customWidth="1"/>
    <col min="3" max="3" width="38.875" customWidth="1"/>
    <col min="4" max="4" width="8.70833333333333" customWidth="1"/>
    <col min="5" max="7" width="12.85" customWidth="1"/>
  </cols>
  <sheetData>
    <row r="1" ht="15" customHeight="1" spans="1:7">
      <c r="A1" s="1"/>
      <c r="B1" s="1"/>
      <c r="C1" s="1"/>
      <c r="D1" s="1"/>
      <c r="E1" s="1"/>
      <c r="F1" s="1"/>
      <c r="G1" s="2" t="s">
        <v>592</v>
      </c>
    </row>
    <row r="2" ht="33" customHeight="1" spans="1:7">
      <c r="A2" s="3" t="s">
        <v>593</v>
      </c>
      <c r="B2" s="3"/>
      <c r="C2" s="3"/>
      <c r="D2" s="3"/>
      <c r="E2" s="3"/>
      <c r="F2" s="3"/>
      <c r="G2" s="3"/>
    </row>
    <row r="3" ht="15" customHeight="1" spans="1:7">
      <c r="A3" s="4" t="str">
        <f>"单位名称："&amp;"楚雄彝族自治州农业科学院"</f>
        <v>单位名称：楚雄彝族自治州农业科学院</v>
      </c>
      <c r="B3" s="4"/>
      <c r="C3" s="1"/>
      <c r="D3" s="1"/>
      <c r="E3" s="1"/>
      <c r="F3" s="1"/>
      <c r="G3" s="2" t="s">
        <v>54</v>
      </c>
    </row>
    <row r="4" ht="45" customHeight="1" spans="1:7">
      <c r="A4" s="5" t="s">
        <v>199</v>
      </c>
      <c r="B4" s="5" t="s">
        <v>305</v>
      </c>
      <c r="C4" s="5" t="s">
        <v>201</v>
      </c>
      <c r="D4" s="5" t="s">
        <v>594</v>
      </c>
      <c r="E4" s="5" t="s">
        <v>60</v>
      </c>
      <c r="F4" s="5"/>
      <c r="G4" s="5"/>
    </row>
    <row r="5" ht="45" customHeight="1" spans="1:7">
      <c r="A5" s="5"/>
      <c r="B5" s="5"/>
      <c r="C5" s="5"/>
      <c r="D5" s="5"/>
      <c r="E5" s="5" t="s">
        <v>595</v>
      </c>
      <c r="F5" s="5" t="s">
        <v>596</v>
      </c>
      <c r="G5" s="5" t="s">
        <v>597</v>
      </c>
    </row>
    <row r="6" ht="15" customHeight="1" spans="1:7">
      <c r="A6" s="6">
        <v>1</v>
      </c>
      <c r="B6" s="6">
        <v>2</v>
      </c>
      <c r="C6" s="6">
        <v>3</v>
      </c>
      <c r="D6" s="6">
        <v>4</v>
      </c>
      <c r="E6" s="6">
        <v>5</v>
      </c>
      <c r="F6" s="6">
        <v>6</v>
      </c>
      <c r="G6" s="6">
        <v>7</v>
      </c>
    </row>
    <row r="7" ht="22.5" customHeight="1" spans="1:7">
      <c r="A7" s="7" t="s">
        <v>71</v>
      </c>
      <c r="B7" s="7"/>
      <c r="C7" s="7"/>
      <c r="D7" s="7"/>
      <c r="E7" s="8">
        <v>1592000</v>
      </c>
      <c r="F7" s="8"/>
      <c r="G7" s="8"/>
    </row>
    <row r="8" ht="22.5" customHeight="1" spans="1:7">
      <c r="A8" s="7"/>
      <c r="B8" s="7" t="s">
        <v>311</v>
      </c>
      <c r="C8" s="7" t="s">
        <v>325</v>
      </c>
      <c r="D8" s="7" t="s">
        <v>598</v>
      </c>
      <c r="E8" s="8">
        <v>6000</v>
      </c>
      <c r="F8" s="8"/>
      <c r="G8" s="8"/>
    </row>
    <row r="9" ht="22.5" customHeight="1" spans="1:7">
      <c r="A9" s="7"/>
      <c r="B9" s="7" t="s">
        <v>311</v>
      </c>
      <c r="C9" s="7" t="s">
        <v>310</v>
      </c>
      <c r="D9" s="7" t="s">
        <v>598</v>
      </c>
      <c r="E9" s="8">
        <v>1500000</v>
      </c>
      <c r="F9" s="8"/>
      <c r="G9" s="8"/>
    </row>
    <row r="10" ht="22.5" customHeight="1" spans="1:7">
      <c r="A10" s="7"/>
      <c r="B10" s="7" t="s">
        <v>311</v>
      </c>
      <c r="C10" s="7" t="s">
        <v>333</v>
      </c>
      <c r="D10" s="7" t="s">
        <v>598</v>
      </c>
      <c r="E10" s="8">
        <v>86000</v>
      </c>
      <c r="F10" s="8"/>
      <c r="G10" s="8"/>
    </row>
    <row r="11" ht="22.5" customHeight="1" spans="1:7">
      <c r="A11" s="9" t="s">
        <v>57</v>
      </c>
      <c r="B11" s="9"/>
      <c r="C11" s="9"/>
      <c r="D11" s="9"/>
      <c r="E11" s="8">
        <v>1592000</v>
      </c>
      <c r="F11" s="8"/>
      <c r="G11" s="8"/>
    </row>
  </sheetData>
  <mergeCells count="8">
    <mergeCell ref="A2:G2"/>
    <mergeCell ref="A3:B3"/>
    <mergeCell ref="E4:G4"/>
    <mergeCell ref="A11:D11"/>
    <mergeCell ref="A4:A5"/>
    <mergeCell ref="B4:B5"/>
    <mergeCell ref="C4:C5"/>
    <mergeCell ref="D4:D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E17" sqref="E17"/>
    </sheetView>
  </sheetViews>
  <sheetFormatPr defaultColWidth="9" defaultRowHeight="13.5" customHeight="1"/>
  <cols>
    <col min="1" max="1" width="8.5" customWidth="1"/>
    <col min="2" max="2" width="20.125" customWidth="1"/>
    <col min="3" max="5" width="12.85" customWidth="1"/>
    <col min="6" max="6" width="6.625" customWidth="1"/>
    <col min="7" max="7" width="6.25" customWidth="1"/>
    <col min="8" max="8" width="7" customWidth="1"/>
    <col min="9" max="9" width="10.375" customWidth="1"/>
    <col min="10" max="10" width="8" customWidth="1"/>
    <col min="11" max="11" width="8.5" customWidth="1"/>
    <col min="12" max="12" width="8.25" customWidth="1"/>
    <col min="13" max="13" width="7.5" customWidth="1"/>
    <col min="14" max="14" width="9.125" customWidth="1"/>
    <col min="15" max="15" width="7.875" customWidth="1"/>
    <col min="16" max="16" width="6.125" customWidth="1"/>
    <col min="17" max="17" width="6.75" customWidth="1"/>
    <col min="18" max="18" width="7.5" customWidth="1"/>
    <col min="19" max="20" width="7" customWidth="1"/>
  </cols>
  <sheetData>
    <row r="1" ht="15.85" customHeight="1" spans="1:20">
      <c r="A1" s="90"/>
      <c r="B1" s="90"/>
      <c r="C1" s="90"/>
      <c r="D1" s="90"/>
      <c r="E1" s="90"/>
      <c r="F1" s="90"/>
      <c r="G1" s="90"/>
      <c r="H1" s="90"/>
      <c r="I1" s="90"/>
      <c r="J1" s="90"/>
      <c r="K1" s="90"/>
      <c r="L1" s="90"/>
      <c r="M1" s="90"/>
      <c r="N1" s="90"/>
      <c r="O1" s="90"/>
      <c r="P1" s="90"/>
      <c r="Q1" s="90"/>
      <c r="R1" s="90"/>
      <c r="S1" s="114" t="s">
        <v>53</v>
      </c>
      <c r="T1" s="50"/>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tr">
        <f>"单位名称："&amp;"楚雄彝族自治州农业科学院"</f>
        <v>单位名称：楚雄彝族自治州农业科学院</v>
      </c>
      <c r="B3" s="20"/>
      <c r="C3" s="28" t="s">
        <v>54</v>
      </c>
      <c r="D3" s="28"/>
      <c r="E3" s="28"/>
      <c r="F3" s="28"/>
      <c r="G3" s="28"/>
      <c r="H3" s="28"/>
      <c r="I3" s="28"/>
      <c r="J3" s="28"/>
      <c r="K3" s="28"/>
      <c r="L3" s="28"/>
      <c r="M3" s="28"/>
      <c r="N3" s="28"/>
      <c r="O3" s="28"/>
      <c r="P3" s="28"/>
      <c r="Q3" s="28"/>
      <c r="R3" s="28"/>
      <c r="S3" s="28"/>
      <c r="T3" s="28"/>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81">
        <v>1</v>
      </c>
      <c r="B7" s="81">
        <v>2</v>
      </c>
      <c r="C7" s="81">
        <v>3</v>
      </c>
      <c r="D7" s="81">
        <v>4</v>
      </c>
      <c r="E7" s="81">
        <v>5</v>
      </c>
      <c r="F7" s="81">
        <v>6</v>
      </c>
      <c r="G7" s="81">
        <v>7</v>
      </c>
      <c r="H7" s="81">
        <v>8</v>
      </c>
      <c r="I7" s="81">
        <v>9</v>
      </c>
      <c r="J7" s="81">
        <v>10</v>
      </c>
      <c r="K7" s="81">
        <v>11</v>
      </c>
      <c r="L7" s="81">
        <v>12</v>
      </c>
      <c r="M7" s="81">
        <v>13</v>
      </c>
      <c r="N7" s="81">
        <v>14</v>
      </c>
      <c r="O7" s="81">
        <v>15</v>
      </c>
      <c r="P7" s="81">
        <v>16</v>
      </c>
      <c r="Q7" s="81">
        <v>17</v>
      </c>
      <c r="R7" s="81">
        <v>18</v>
      </c>
      <c r="S7" s="81">
        <v>19</v>
      </c>
      <c r="T7" s="81">
        <v>20</v>
      </c>
    </row>
    <row r="8" ht="31.6" customHeight="1" spans="1:20">
      <c r="A8" s="7" t="s">
        <v>70</v>
      </c>
      <c r="B8" s="7" t="s">
        <v>71</v>
      </c>
      <c r="C8" s="8">
        <v>18164267.86</v>
      </c>
      <c r="D8" s="8">
        <v>18164267.86</v>
      </c>
      <c r="E8" s="8">
        <v>15300267.86</v>
      </c>
      <c r="F8" s="8"/>
      <c r="G8" s="8"/>
      <c r="H8" s="8"/>
      <c r="I8" s="8">
        <v>2864000</v>
      </c>
      <c r="J8" s="8">
        <v>864000</v>
      </c>
      <c r="K8" s="8"/>
      <c r="L8" s="8"/>
      <c r="M8" s="8"/>
      <c r="N8" s="8">
        <v>2000000</v>
      </c>
      <c r="O8" s="8"/>
      <c r="P8" s="8"/>
      <c r="Q8" s="8"/>
      <c r="R8" s="8"/>
      <c r="S8" s="8"/>
      <c r="T8" s="8"/>
    </row>
    <row r="9" ht="31.6" customHeight="1" spans="1:20">
      <c r="A9" s="112" t="s">
        <v>57</v>
      </c>
      <c r="B9" s="112"/>
      <c r="C9" s="8">
        <v>18164267.86</v>
      </c>
      <c r="D9" s="8">
        <v>18164267.86</v>
      </c>
      <c r="E9" s="8">
        <v>15300267.86</v>
      </c>
      <c r="F9" s="8"/>
      <c r="G9" s="8"/>
      <c r="H9" s="8"/>
      <c r="I9" s="8">
        <v>2864000</v>
      </c>
      <c r="J9" s="8">
        <v>864000</v>
      </c>
      <c r="K9" s="8"/>
      <c r="L9" s="8"/>
      <c r="M9" s="8"/>
      <c r="N9" s="8">
        <v>2000000</v>
      </c>
      <c r="O9" s="8"/>
      <c r="P9" s="8"/>
      <c r="Q9" s="8"/>
      <c r="R9" s="8"/>
      <c r="S9" s="8"/>
      <c r="T9" s="8"/>
    </row>
  </sheetData>
  <mergeCells count="22">
    <mergeCell ref="S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357638888888889" right="0.161111111111111" top="1" bottom="1" header="0.5" footer="0.5"/>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0"/>
  <sheetViews>
    <sheetView showZeros="0" workbookViewId="0">
      <selection activeCell="H19" sqref="H19"/>
    </sheetView>
  </sheetViews>
  <sheetFormatPr defaultColWidth="9" defaultRowHeight="13.5" customHeight="1"/>
  <cols>
    <col min="1" max="1" width="11.5" customWidth="1"/>
    <col min="2" max="2" width="26" customWidth="1"/>
    <col min="3" max="3" width="10.375" customWidth="1"/>
    <col min="4" max="4" width="10.625" customWidth="1"/>
    <col min="5" max="5" width="10.5" customWidth="1"/>
    <col min="6" max="6" width="9.25" customWidth="1"/>
    <col min="7" max="7" width="7.25" customWidth="1"/>
    <col min="8" max="8" width="6.875" customWidth="1"/>
    <col min="9" max="9" width="6.375" customWidth="1"/>
    <col min="10" max="10" width="9.75" customWidth="1"/>
    <col min="11" max="11" width="8.25" customWidth="1"/>
    <col min="12" max="12" width="7.875" customWidth="1"/>
    <col min="13" max="13" width="6.125" customWidth="1"/>
    <col min="14" max="14" width="7.25" customWidth="1"/>
    <col min="15" max="15" width="9.625" customWidth="1"/>
  </cols>
  <sheetData>
    <row r="1" ht="17.5" customHeight="1" spans="1:15">
      <c r="A1" s="94"/>
      <c r="B1" s="94"/>
      <c r="C1" s="94"/>
      <c r="D1" s="94"/>
      <c r="E1" s="94"/>
      <c r="F1" s="94"/>
      <c r="G1" s="94"/>
      <c r="H1" s="94"/>
      <c r="I1" s="94"/>
      <c r="J1" s="94"/>
      <c r="K1" s="94"/>
      <c r="L1" s="94"/>
      <c r="M1" s="94"/>
      <c r="N1" s="94"/>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"单位名称："&amp;"楚雄彝族自治州农业科学院"</f>
        <v>单位名称：楚雄彝族自治州农业科学院</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105" t="s">
        <v>83</v>
      </c>
      <c r="B6" s="105" t="s">
        <v>84</v>
      </c>
      <c r="C6" s="105" t="s">
        <v>85</v>
      </c>
      <c r="D6" s="106" t="s">
        <v>86</v>
      </c>
      <c r="E6" s="106" t="s">
        <v>87</v>
      </c>
      <c r="F6" s="106" t="s">
        <v>88</v>
      </c>
      <c r="G6" s="106" t="s">
        <v>89</v>
      </c>
      <c r="H6" s="106" t="s">
        <v>90</v>
      </c>
      <c r="I6" s="106" t="s">
        <v>91</v>
      </c>
      <c r="J6" s="106" t="s">
        <v>92</v>
      </c>
      <c r="K6" s="106" t="s">
        <v>93</v>
      </c>
      <c r="L6" s="106" t="s">
        <v>94</v>
      </c>
      <c r="M6" s="106" t="s">
        <v>95</v>
      </c>
      <c r="N6" s="105" t="s">
        <v>96</v>
      </c>
      <c r="O6" s="113">
        <v>15</v>
      </c>
    </row>
    <row r="7" ht="20" customHeight="1" spans="1:15">
      <c r="A7" s="7" t="s">
        <v>97</v>
      </c>
      <c r="B7" s="107" t="s">
        <v>98</v>
      </c>
      <c r="C7" s="8">
        <v>8829164.25</v>
      </c>
      <c r="D7" s="8">
        <v>8794464.25</v>
      </c>
      <c r="E7" s="8">
        <v>8708464.25</v>
      </c>
      <c r="F7" s="8">
        <v>86000</v>
      </c>
      <c r="G7" s="8"/>
      <c r="H7" s="8"/>
      <c r="I7" s="8"/>
      <c r="J7" s="8">
        <v>34700</v>
      </c>
      <c r="K7" s="8">
        <v>34700</v>
      </c>
      <c r="L7" s="8"/>
      <c r="M7" s="8"/>
      <c r="N7" s="8"/>
      <c r="O7" s="8"/>
    </row>
    <row r="8" ht="20" customHeight="1" spans="1:15">
      <c r="A8" s="91" t="s">
        <v>99</v>
      </c>
      <c r="B8" s="108" t="s">
        <v>100</v>
      </c>
      <c r="C8" s="8">
        <v>8796464.25</v>
      </c>
      <c r="D8" s="8">
        <v>8794464.25</v>
      </c>
      <c r="E8" s="8">
        <v>8708464.25</v>
      </c>
      <c r="F8" s="8">
        <v>86000</v>
      </c>
      <c r="G8" s="8"/>
      <c r="H8" s="8"/>
      <c r="I8" s="8"/>
      <c r="J8" s="8">
        <v>2000</v>
      </c>
      <c r="K8" s="8">
        <v>2000</v>
      </c>
      <c r="L8" s="8"/>
      <c r="M8" s="8"/>
      <c r="N8" s="8"/>
      <c r="O8" s="8"/>
    </row>
    <row r="9" ht="20" customHeight="1" spans="1:15">
      <c r="A9" s="92" t="s">
        <v>101</v>
      </c>
      <c r="B9" s="109" t="s">
        <v>102</v>
      </c>
      <c r="C9" s="8">
        <v>8794464.25</v>
      </c>
      <c r="D9" s="8">
        <v>8794464.25</v>
      </c>
      <c r="E9" s="8">
        <v>8708464.25</v>
      </c>
      <c r="F9" s="8">
        <v>86000</v>
      </c>
      <c r="G9" s="8"/>
      <c r="H9" s="8"/>
      <c r="I9" s="8"/>
      <c r="J9" s="8"/>
      <c r="K9" s="8"/>
      <c r="L9" s="8"/>
      <c r="M9" s="8"/>
      <c r="N9" s="8"/>
      <c r="O9" s="8"/>
    </row>
    <row r="10" ht="20" customHeight="1" spans="1:15">
      <c r="A10" s="92" t="s">
        <v>103</v>
      </c>
      <c r="B10" s="109" t="s">
        <v>104</v>
      </c>
      <c r="C10" s="8">
        <v>2000</v>
      </c>
      <c r="D10" s="8"/>
      <c r="E10" s="8"/>
      <c r="F10" s="8"/>
      <c r="G10" s="8"/>
      <c r="H10" s="8"/>
      <c r="I10" s="8"/>
      <c r="J10" s="8">
        <v>2000</v>
      </c>
      <c r="K10" s="8">
        <v>2000</v>
      </c>
      <c r="L10" s="8"/>
      <c r="M10" s="8"/>
      <c r="N10" s="8"/>
      <c r="O10" s="8"/>
    </row>
    <row r="11" ht="20" customHeight="1" spans="1:15">
      <c r="A11" s="91" t="s">
        <v>105</v>
      </c>
      <c r="B11" s="108" t="s">
        <v>106</v>
      </c>
      <c r="C11" s="8">
        <v>32700</v>
      </c>
      <c r="D11" s="8"/>
      <c r="E11" s="8"/>
      <c r="F11" s="8"/>
      <c r="G11" s="8"/>
      <c r="H11" s="8"/>
      <c r="I11" s="8"/>
      <c r="J11" s="8">
        <v>32700</v>
      </c>
      <c r="K11" s="8">
        <v>32700</v>
      </c>
      <c r="L11" s="8"/>
      <c r="M11" s="8"/>
      <c r="N11" s="8"/>
      <c r="O11" s="8"/>
    </row>
    <row r="12" ht="20" customHeight="1" spans="1:15">
      <c r="A12" s="92" t="s">
        <v>107</v>
      </c>
      <c r="B12" s="109" t="s">
        <v>108</v>
      </c>
      <c r="C12" s="8">
        <v>32700</v>
      </c>
      <c r="D12" s="8"/>
      <c r="E12" s="8"/>
      <c r="F12" s="8"/>
      <c r="G12" s="8"/>
      <c r="H12" s="8"/>
      <c r="I12" s="8"/>
      <c r="J12" s="8">
        <v>32700</v>
      </c>
      <c r="K12" s="8">
        <v>32700</v>
      </c>
      <c r="L12" s="8"/>
      <c r="M12" s="8"/>
      <c r="N12" s="8"/>
      <c r="O12" s="8"/>
    </row>
    <row r="13" ht="20" customHeight="1" spans="1:15">
      <c r="A13" s="7" t="s">
        <v>109</v>
      </c>
      <c r="B13" s="107" t="s">
        <v>110</v>
      </c>
      <c r="C13" s="8">
        <v>3333140.46</v>
      </c>
      <c r="D13" s="8">
        <v>3333140.46</v>
      </c>
      <c r="E13" s="8">
        <v>3327140.46</v>
      </c>
      <c r="F13" s="8">
        <v>6000</v>
      </c>
      <c r="G13" s="8"/>
      <c r="H13" s="8"/>
      <c r="I13" s="8"/>
      <c r="J13" s="8"/>
      <c r="K13" s="8"/>
      <c r="L13" s="8"/>
      <c r="M13" s="8"/>
      <c r="N13" s="8"/>
      <c r="O13" s="8"/>
    </row>
    <row r="14" ht="20" customHeight="1" spans="1:15">
      <c r="A14" s="91" t="s">
        <v>111</v>
      </c>
      <c r="B14" s="108" t="s">
        <v>112</v>
      </c>
      <c r="C14" s="8">
        <v>3333140.46</v>
      </c>
      <c r="D14" s="8">
        <v>3333140.46</v>
      </c>
      <c r="E14" s="8">
        <v>3327140.46</v>
      </c>
      <c r="F14" s="8">
        <v>6000</v>
      </c>
      <c r="G14" s="8"/>
      <c r="H14" s="8"/>
      <c r="I14" s="8"/>
      <c r="J14" s="8"/>
      <c r="K14" s="8"/>
      <c r="L14" s="8"/>
      <c r="M14" s="8"/>
      <c r="N14" s="8"/>
      <c r="O14" s="8"/>
    </row>
    <row r="15" ht="20" customHeight="1" spans="1:15">
      <c r="A15" s="92" t="s">
        <v>113</v>
      </c>
      <c r="B15" s="109" t="s">
        <v>114</v>
      </c>
      <c r="C15" s="8">
        <v>1356423.6</v>
      </c>
      <c r="D15" s="8">
        <v>1356423.6</v>
      </c>
      <c r="E15" s="8">
        <v>1350423.6</v>
      </c>
      <c r="F15" s="8">
        <v>6000</v>
      </c>
      <c r="G15" s="8"/>
      <c r="H15" s="8"/>
      <c r="I15" s="8"/>
      <c r="J15" s="8"/>
      <c r="K15" s="8"/>
      <c r="L15" s="8"/>
      <c r="M15" s="8"/>
      <c r="N15" s="8"/>
      <c r="O15" s="8"/>
    </row>
    <row r="16" ht="20" customHeight="1" spans="1:15">
      <c r="A16" s="92" t="s">
        <v>115</v>
      </c>
      <c r="B16" s="110" t="s">
        <v>116</v>
      </c>
      <c r="C16" s="8">
        <v>1312471.2</v>
      </c>
      <c r="D16" s="8">
        <v>1312471.2</v>
      </c>
      <c r="E16" s="8">
        <v>1312471.2</v>
      </c>
      <c r="F16" s="8"/>
      <c r="G16" s="8"/>
      <c r="H16" s="8"/>
      <c r="I16" s="8"/>
      <c r="J16" s="8"/>
      <c r="K16" s="8"/>
      <c r="L16" s="8"/>
      <c r="M16" s="8"/>
      <c r="N16" s="8"/>
      <c r="O16" s="8"/>
    </row>
    <row r="17" ht="20" customHeight="1" spans="1:15">
      <c r="A17" s="92" t="s">
        <v>117</v>
      </c>
      <c r="B17" s="111" t="s">
        <v>118</v>
      </c>
      <c r="C17" s="8">
        <v>664245.66</v>
      </c>
      <c r="D17" s="8">
        <v>664245.66</v>
      </c>
      <c r="E17" s="8">
        <v>664245.66</v>
      </c>
      <c r="F17" s="8"/>
      <c r="G17" s="8"/>
      <c r="H17" s="8"/>
      <c r="I17" s="8"/>
      <c r="J17" s="8"/>
      <c r="K17" s="8"/>
      <c r="L17" s="8"/>
      <c r="M17" s="8"/>
      <c r="N17" s="8"/>
      <c r="O17" s="8"/>
    </row>
    <row r="18" ht="20" customHeight="1" spans="1:15">
      <c r="A18" s="7" t="s">
        <v>119</v>
      </c>
      <c r="B18" s="107" t="s">
        <v>120</v>
      </c>
      <c r="C18" s="8">
        <v>903589.75</v>
      </c>
      <c r="D18" s="8">
        <v>903589.75</v>
      </c>
      <c r="E18" s="8">
        <v>903589.75</v>
      </c>
      <c r="F18" s="8"/>
      <c r="G18" s="8"/>
      <c r="H18" s="8"/>
      <c r="I18" s="8"/>
      <c r="J18" s="8"/>
      <c r="K18" s="8"/>
      <c r="L18" s="8"/>
      <c r="M18" s="8"/>
      <c r="N18" s="8"/>
      <c r="O18" s="8"/>
    </row>
    <row r="19" ht="20" customHeight="1" spans="1:15">
      <c r="A19" s="91" t="s">
        <v>121</v>
      </c>
      <c r="B19" s="108" t="s">
        <v>122</v>
      </c>
      <c r="C19" s="8">
        <v>903589.75</v>
      </c>
      <c r="D19" s="8">
        <v>903589.75</v>
      </c>
      <c r="E19" s="8">
        <v>903589.75</v>
      </c>
      <c r="F19" s="8"/>
      <c r="G19" s="8"/>
      <c r="H19" s="8"/>
      <c r="I19" s="8"/>
      <c r="J19" s="8"/>
      <c r="K19" s="8"/>
      <c r="L19" s="8"/>
      <c r="M19" s="8"/>
      <c r="N19" s="8"/>
      <c r="O19" s="8"/>
    </row>
    <row r="20" ht="20" customHeight="1" spans="1:15">
      <c r="A20" s="92" t="s">
        <v>123</v>
      </c>
      <c r="B20" s="109" t="s">
        <v>124</v>
      </c>
      <c r="C20" s="8"/>
      <c r="D20" s="8"/>
      <c r="E20" s="8"/>
      <c r="F20" s="8"/>
      <c r="G20" s="8"/>
      <c r="H20" s="8"/>
      <c r="I20" s="8"/>
      <c r="J20" s="8"/>
      <c r="K20" s="8"/>
      <c r="L20" s="8"/>
      <c r="M20" s="8"/>
      <c r="N20" s="8"/>
      <c r="O20" s="8"/>
    </row>
    <row r="21" ht="20" customHeight="1" spans="1:15">
      <c r="A21" s="92" t="s">
        <v>125</v>
      </c>
      <c r="B21" s="109" t="s">
        <v>126</v>
      </c>
      <c r="C21" s="8">
        <v>435808.26</v>
      </c>
      <c r="D21" s="8">
        <v>435808.26</v>
      </c>
      <c r="E21" s="8">
        <v>435808.26</v>
      </c>
      <c r="F21" s="8"/>
      <c r="G21" s="8"/>
      <c r="H21" s="8"/>
      <c r="I21" s="8"/>
      <c r="J21" s="8"/>
      <c r="K21" s="8"/>
      <c r="L21" s="8"/>
      <c r="M21" s="8"/>
      <c r="N21" s="8"/>
      <c r="O21" s="8"/>
    </row>
    <row r="22" ht="20" customHeight="1" spans="1:15">
      <c r="A22" s="92" t="s">
        <v>127</v>
      </c>
      <c r="B22" s="109" t="s">
        <v>128</v>
      </c>
      <c r="C22" s="8">
        <v>432781.49</v>
      </c>
      <c r="D22" s="8">
        <v>432781.49</v>
      </c>
      <c r="E22" s="8">
        <v>432781.49</v>
      </c>
      <c r="F22" s="8"/>
      <c r="G22" s="8"/>
      <c r="H22" s="8"/>
      <c r="I22" s="8"/>
      <c r="J22" s="8"/>
      <c r="K22" s="8"/>
      <c r="L22" s="8"/>
      <c r="M22" s="8"/>
      <c r="N22" s="8"/>
      <c r="O22" s="8"/>
    </row>
    <row r="23" ht="20" customHeight="1" spans="1:15">
      <c r="A23" s="92" t="s">
        <v>129</v>
      </c>
      <c r="B23" s="109" t="s">
        <v>130</v>
      </c>
      <c r="C23" s="8">
        <v>35000</v>
      </c>
      <c r="D23" s="8">
        <v>35000</v>
      </c>
      <c r="E23" s="8">
        <v>35000</v>
      </c>
      <c r="F23" s="8"/>
      <c r="G23" s="8"/>
      <c r="H23" s="8"/>
      <c r="I23" s="8"/>
      <c r="J23" s="8"/>
      <c r="K23" s="8"/>
      <c r="L23" s="8"/>
      <c r="M23" s="8"/>
      <c r="N23" s="8"/>
      <c r="O23" s="8"/>
    </row>
    <row r="24" ht="20" customHeight="1" spans="1:15">
      <c r="A24" s="7" t="s">
        <v>131</v>
      </c>
      <c r="B24" s="107" t="s">
        <v>132</v>
      </c>
      <c r="C24" s="8">
        <v>4329300</v>
      </c>
      <c r="D24" s="8">
        <v>1500000</v>
      </c>
      <c r="E24" s="8"/>
      <c r="F24" s="8">
        <v>1500000</v>
      </c>
      <c r="G24" s="8"/>
      <c r="H24" s="8"/>
      <c r="I24" s="8"/>
      <c r="J24" s="8">
        <v>2829300</v>
      </c>
      <c r="K24" s="8">
        <v>829300</v>
      </c>
      <c r="L24" s="8"/>
      <c r="M24" s="8"/>
      <c r="N24" s="8"/>
      <c r="O24" s="8">
        <v>2000000</v>
      </c>
    </row>
    <row r="25" ht="20" customHeight="1" spans="1:15">
      <c r="A25" s="91" t="s">
        <v>133</v>
      </c>
      <c r="B25" s="108" t="s">
        <v>134</v>
      </c>
      <c r="C25" s="8">
        <v>4329300</v>
      </c>
      <c r="D25" s="8">
        <v>1500000</v>
      </c>
      <c r="E25" s="8"/>
      <c r="F25" s="8">
        <v>1500000</v>
      </c>
      <c r="G25" s="8"/>
      <c r="H25" s="8"/>
      <c r="I25" s="8"/>
      <c r="J25" s="8">
        <v>2829300</v>
      </c>
      <c r="K25" s="8">
        <v>829300</v>
      </c>
      <c r="L25" s="8"/>
      <c r="M25" s="8"/>
      <c r="N25" s="8"/>
      <c r="O25" s="8">
        <v>2000000</v>
      </c>
    </row>
    <row r="26" ht="20" customHeight="1" spans="1:15">
      <c r="A26" s="92" t="s">
        <v>135</v>
      </c>
      <c r="B26" s="109" t="s">
        <v>136</v>
      </c>
      <c r="C26" s="8">
        <v>4329300</v>
      </c>
      <c r="D26" s="8">
        <v>1500000</v>
      </c>
      <c r="E26" s="8"/>
      <c r="F26" s="8">
        <v>1500000</v>
      </c>
      <c r="G26" s="8"/>
      <c r="H26" s="8"/>
      <c r="I26" s="8"/>
      <c r="J26" s="8">
        <v>2829300</v>
      </c>
      <c r="K26" s="8">
        <v>829300</v>
      </c>
      <c r="L26" s="8"/>
      <c r="M26" s="8"/>
      <c r="N26" s="8"/>
      <c r="O26" s="8">
        <v>2000000</v>
      </c>
    </row>
    <row r="27" ht="20" customHeight="1" spans="1:15">
      <c r="A27" s="7" t="s">
        <v>137</v>
      </c>
      <c r="B27" s="107" t="s">
        <v>138</v>
      </c>
      <c r="C27" s="8">
        <v>769073.4</v>
      </c>
      <c r="D27" s="8">
        <v>769073.4</v>
      </c>
      <c r="E27" s="8">
        <v>769073.4</v>
      </c>
      <c r="F27" s="8"/>
      <c r="G27" s="8"/>
      <c r="H27" s="8"/>
      <c r="I27" s="8"/>
      <c r="J27" s="8"/>
      <c r="K27" s="8"/>
      <c r="L27" s="8"/>
      <c r="M27" s="8"/>
      <c r="N27" s="8"/>
      <c r="O27" s="8"/>
    </row>
    <row r="28" ht="20" customHeight="1" spans="1:15">
      <c r="A28" s="91" t="s">
        <v>139</v>
      </c>
      <c r="B28" s="108" t="s">
        <v>140</v>
      </c>
      <c r="C28" s="8">
        <v>769073.4</v>
      </c>
      <c r="D28" s="8">
        <v>769073.4</v>
      </c>
      <c r="E28" s="8">
        <v>769073.4</v>
      </c>
      <c r="F28" s="8"/>
      <c r="G28" s="8"/>
      <c r="H28" s="8"/>
      <c r="I28" s="8"/>
      <c r="J28" s="8"/>
      <c r="K28" s="8"/>
      <c r="L28" s="8"/>
      <c r="M28" s="8"/>
      <c r="N28" s="8"/>
      <c r="O28" s="8"/>
    </row>
    <row r="29" ht="20" customHeight="1" spans="1:15">
      <c r="A29" s="92" t="s">
        <v>141</v>
      </c>
      <c r="B29" s="109" t="s">
        <v>142</v>
      </c>
      <c r="C29" s="8">
        <v>769073.4</v>
      </c>
      <c r="D29" s="8">
        <v>769073.4</v>
      </c>
      <c r="E29" s="8">
        <v>769073.4</v>
      </c>
      <c r="F29" s="8"/>
      <c r="G29" s="8"/>
      <c r="H29" s="8"/>
      <c r="I29" s="8"/>
      <c r="J29" s="8"/>
      <c r="K29" s="8"/>
      <c r="L29" s="8"/>
      <c r="M29" s="8"/>
      <c r="N29" s="8"/>
      <c r="O29" s="8"/>
    </row>
    <row r="30" ht="20" customHeight="1" spans="1:15">
      <c r="A30" s="112" t="s">
        <v>57</v>
      </c>
      <c r="B30" s="112"/>
      <c r="C30" s="8">
        <v>18164267.86</v>
      </c>
      <c r="D30" s="8">
        <v>15300267.86</v>
      </c>
      <c r="E30" s="8">
        <v>13708267.86</v>
      </c>
      <c r="F30" s="8">
        <v>1592000</v>
      </c>
      <c r="G30" s="8"/>
      <c r="H30" s="8"/>
      <c r="I30" s="8"/>
      <c r="J30" s="8">
        <v>2864000</v>
      </c>
      <c r="K30" s="8">
        <v>864000</v>
      </c>
      <c r="L30" s="8"/>
      <c r="M30" s="8"/>
      <c r="N30" s="8"/>
      <c r="O30" s="8">
        <v>2000000</v>
      </c>
    </row>
  </sheetData>
  <mergeCells count="12">
    <mergeCell ref="A2:O2"/>
    <mergeCell ref="A3:B3"/>
    <mergeCell ref="C3:O3"/>
    <mergeCell ref="D4:F4"/>
    <mergeCell ref="J4:O4"/>
    <mergeCell ref="A30:B30"/>
    <mergeCell ref="A4:A5"/>
    <mergeCell ref="B4:B5"/>
    <mergeCell ref="C4:C5"/>
    <mergeCell ref="G4:G5"/>
    <mergeCell ref="H4:H5"/>
    <mergeCell ref="I4:I5"/>
  </mergeCells>
  <pageMargins left="0.751388888888889" right="0.161111111111111" top="0.2125" bottom="0.2125" header="0.5" footer="0.5"/>
  <pageSetup paperSize="9" scale="9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H21" sqref="H21"/>
    </sheetView>
  </sheetViews>
  <sheetFormatPr defaultColWidth="9" defaultRowHeight="13.5" customHeight="1" outlineLevelCol="3"/>
  <cols>
    <col min="1" max="1" width="46.125" customWidth="1"/>
    <col min="2" max="2" width="31.125" customWidth="1"/>
    <col min="3" max="3" width="38.875" customWidth="1"/>
    <col min="4" max="4" width="31" customWidth="1"/>
  </cols>
  <sheetData>
    <row r="1" ht="13.15" customHeight="1" spans="1:4">
      <c r="A1" s="15" t="s">
        <v>143</v>
      </c>
      <c r="B1" s="15"/>
      <c r="C1" s="15"/>
      <c r="D1" s="15"/>
    </row>
    <row r="2" ht="24" customHeight="1" spans="1:4">
      <c r="A2" s="93" t="str">
        <f>"2025"&amp;"年部门财政拨款收支预算总表"</f>
        <v>2025年部门财政拨款收支预算总表</v>
      </c>
      <c r="B2" s="93"/>
      <c r="C2" s="93"/>
      <c r="D2" s="93"/>
    </row>
    <row r="3" customHeight="1" spans="1:4">
      <c r="A3" s="4" t="str">
        <f>"单位名称："&amp;"楚雄彝族自治州农业科学院"</f>
        <v>单位名称：楚雄彝族自治州农业科学院</v>
      </c>
      <c r="B3" s="4"/>
      <c r="C3" s="94"/>
      <c r="D3" s="2" t="s">
        <v>54</v>
      </c>
    </row>
    <row r="4" customHeight="1" spans="1:4">
      <c r="A4" s="95" t="s">
        <v>144</v>
      </c>
      <c r="B4" s="95"/>
      <c r="C4" s="95" t="s">
        <v>145</v>
      </c>
      <c r="D4" s="95"/>
    </row>
    <row r="5" ht="20" customHeight="1" spans="1:4">
      <c r="A5" s="95" t="s">
        <v>5</v>
      </c>
      <c r="B5" s="95" t="str">
        <f t="shared" ref="B5:D5" si="0">"2025"&amp;"年预算数"</f>
        <v>2025年预算数</v>
      </c>
      <c r="C5" s="5" t="s">
        <v>146</v>
      </c>
      <c r="D5" s="95" t="str">
        <f t="shared" si="0"/>
        <v>2025年预算数</v>
      </c>
    </row>
    <row r="6" ht="20" customHeight="1" spans="1:4">
      <c r="A6" s="96" t="s">
        <v>147</v>
      </c>
      <c r="B6" s="8">
        <v>15300267.86</v>
      </c>
      <c r="C6" s="97" t="s">
        <v>148</v>
      </c>
      <c r="D6" s="8">
        <v>15300267.86</v>
      </c>
    </row>
    <row r="7" ht="20" customHeight="1" spans="1:4">
      <c r="A7" s="96" t="s">
        <v>149</v>
      </c>
      <c r="B7" s="8">
        <v>15300267.86</v>
      </c>
      <c r="C7" s="97" t="s">
        <v>150</v>
      </c>
      <c r="D7" s="8"/>
    </row>
    <row r="8" ht="15" customHeight="1" spans="1:4">
      <c r="A8" s="96" t="s">
        <v>151</v>
      </c>
      <c r="B8" s="8"/>
      <c r="C8" s="97" t="s">
        <v>152</v>
      </c>
      <c r="D8" s="8"/>
    </row>
    <row r="9" ht="15" customHeight="1" spans="1:4">
      <c r="A9" s="96" t="s">
        <v>153</v>
      </c>
      <c r="B9" s="8"/>
      <c r="C9" s="97" t="s">
        <v>154</v>
      </c>
      <c r="D9" s="8"/>
    </row>
    <row r="10" ht="15" customHeight="1" spans="1:4">
      <c r="A10" s="96" t="s">
        <v>155</v>
      </c>
      <c r="B10" s="8"/>
      <c r="C10" s="97" t="s">
        <v>156</v>
      </c>
      <c r="D10" s="8"/>
    </row>
    <row r="11" ht="15" customHeight="1" spans="1:4">
      <c r="A11" s="96" t="s">
        <v>149</v>
      </c>
      <c r="B11" s="8"/>
      <c r="C11" s="97" t="s">
        <v>157</v>
      </c>
      <c r="D11" s="8"/>
    </row>
    <row r="12" ht="20" customHeight="1" spans="1:4">
      <c r="A12" s="98" t="s">
        <v>151</v>
      </c>
      <c r="B12" s="8"/>
      <c r="C12" s="99" t="s">
        <v>158</v>
      </c>
      <c r="D12" s="8">
        <v>8794464.25</v>
      </c>
    </row>
    <row r="13" ht="15" customHeight="1" spans="1:4">
      <c r="A13" s="98" t="s">
        <v>153</v>
      </c>
      <c r="B13" s="8"/>
      <c r="C13" s="99" t="s">
        <v>159</v>
      </c>
      <c r="D13" s="8"/>
    </row>
    <row r="14" ht="20" customHeight="1" spans="1:4">
      <c r="A14" s="100"/>
      <c r="B14" s="8"/>
      <c r="C14" s="99" t="s">
        <v>160</v>
      </c>
      <c r="D14" s="8">
        <v>3333140.46</v>
      </c>
    </row>
    <row r="15" ht="20" customHeight="1" spans="1:4">
      <c r="A15" s="100"/>
      <c r="B15" s="8"/>
      <c r="C15" s="99" t="s">
        <v>161</v>
      </c>
      <c r="D15" s="8"/>
    </row>
    <row r="16" ht="20" customHeight="1" spans="1:4">
      <c r="A16" s="100"/>
      <c r="B16" s="8"/>
      <c r="C16" s="99" t="s">
        <v>162</v>
      </c>
      <c r="D16" s="8">
        <v>903589.75</v>
      </c>
    </row>
    <row r="17" ht="15" customHeight="1" spans="1:4">
      <c r="A17" s="100"/>
      <c r="B17" s="8"/>
      <c r="C17" s="99" t="s">
        <v>163</v>
      </c>
      <c r="D17" s="8"/>
    </row>
    <row r="18" ht="15" customHeight="1" spans="1:4">
      <c r="A18" s="100"/>
      <c r="B18" s="8"/>
      <c r="C18" s="99" t="s">
        <v>164</v>
      </c>
      <c r="D18" s="8"/>
    </row>
    <row r="19" ht="20" customHeight="1" spans="1:4">
      <c r="A19" s="100"/>
      <c r="B19" s="8"/>
      <c r="C19" s="99" t="s">
        <v>165</v>
      </c>
      <c r="D19" s="8">
        <v>1500000</v>
      </c>
    </row>
    <row r="20" ht="15" customHeight="1" spans="1:4">
      <c r="A20" s="100"/>
      <c r="B20" s="8"/>
      <c r="C20" s="99" t="s">
        <v>166</v>
      </c>
      <c r="D20" s="8"/>
    </row>
    <row r="21" ht="15" customHeight="1" spans="1:4">
      <c r="A21" s="100"/>
      <c r="B21" s="8"/>
      <c r="C21" s="99" t="s">
        <v>167</v>
      </c>
      <c r="D21" s="8"/>
    </row>
    <row r="22" ht="15" customHeight="1" spans="1:4">
      <c r="A22" s="100"/>
      <c r="B22" s="8"/>
      <c r="C22" s="99" t="s">
        <v>168</v>
      </c>
      <c r="D22" s="8"/>
    </row>
    <row r="23" ht="15" customHeight="1" spans="1:4">
      <c r="A23" s="100"/>
      <c r="B23" s="8"/>
      <c r="C23" s="99" t="s">
        <v>169</v>
      </c>
      <c r="D23" s="8"/>
    </row>
    <row r="24" ht="15" customHeight="1" spans="1:4">
      <c r="A24" s="100"/>
      <c r="B24" s="8"/>
      <c r="C24" s="99" t="s">
        <v>170</v>
      </c>
      <c r="D24" s="8"/>
    </row>
    <row r="25" ht="15" customHeight="1" spans="1:4">
      <c r="A25" s="100"/>
      <c r="B25" s="8"/>
      <c r="C25" s="99" t="s">
        <v>171</v>
      </c>
      <c r="D25" s="8"/>
    </row>
    <row r="26" ht="20" customHeight="1" spans="1:4">
      <c r="A26" s="100"/>
      <c r="B26" s="8"/>
      <c r="C26" s="99" t="s">
        <v>172</v>
      </c>
      <c r="D26" s="8">
        <v>769073.4</v>
      </c>
    </row>
    <row r="27" ht="15" customHeight="1" spans="1:4">
      <c r="A27" s="100"/>
      <c r="B27" s="8"/>
      <c r="C27" s="99" t="s">
        <v>173</v>
      </c>
      <c r="D27" s="8"/>
    </row>
    <row r="28" ht="15" customHeight="1" spans="1:4">
      <c r="A28" s="100"/>
      <c r="B28" s="8"/>
      <c r="C28" s="99" t="s">
        <v>174</v>
      </c>
      <c r="D28" s="8"/>
    </row>
    <row r="29" ht="15" customHeight="1" spans="1:4">
      <c r="A29" s="100"/>
      <c r="B29" s="8"/>
      <c r="C29" s="99" t="s">
        <v>175</v>
      </c>
      <c r="D29" s="8"/>
    </row>
    <row r="30" ht="15" customHeight="1" spans="1:4">
      <c r="A30" s="100"/>
      <c r="B30" s="8"/>
      <c r="C30" s="99" t="s">
        <v>176</v>
      </c>
      <c r="D30" s="8"/>
    </row>
    <row r="31" ht="15" customHeight="1" spans="1:4">
      <c r="A31" s="100"/>
      <c r="B31" s="8"/>
      <c r="C31" s="98" t="s">
        <v>177</v>
      </c>
      <c r="D31" s="8"/>
    </row>
    <row r="32" ht="15" customHeight="1" spans="1:4">
      <c r="A32" s="100"/>
      <c r="B32" s="8"/>
      <c r="C32" s="98" t="s">
        <v>178</v>
      </c>
      <c r="D32" s="8"/>
    </row>
    <row r="33" ht="15" customHeight="1" spans="1:4">
      <c r="A33" s="100"/>
      <c r="B33" s="8"/>
      <c r="C33" s="101" t="s">
        <v>179</v>
      </c>
      <c r="D33" s="8"/>
    </row>
    <row r="34" ht="15" customHeight="1" spans="1:4">
      <c r="A34" s="102"/>
      <c r="B34" s="8"/>
      <c r="C34" s="103" t="s">
        <v>180</v>
      </c>
      <c r="D34" s="8"/>
    </row>
    <row r="35" ht="15" customHeight="1" spans="1:4">
      <c r="A35" s="102"/>
      <c r="B35" s="8"/>
      <c r="C35" s="103" t="s">
        <v>181</v>
      </c>
      <c r="D35" s="8"/>
    </row>
    <row r="36" ht="15" customHeight="1" spans="1:4">
      <c r="A36" s="102"/>
      <c r="B36" s="8"/>
      <c r="C36" s="103" t="s">
        <v>182</v>
      </c>
      <c r="D36" s="8"/>
    </row>
    <row r="37" ht="15" customHeight="1" spans="1:4">
      <c r="A37" s="102"/>
      <c r="B37" s="8"/>
      <c r="C37" s="101" t="s">
        <v>183</v>
      </c>
      <c r="D37" s="104"/>
    </row>
    <row r="38" ht="20" customHeight="1" spans="1:4">
      <c r="A38" s="102" t="s">
        <v>51</v>
      </c>
      <c r="B38" s="8">
        <v>15300267.86</v>
      </c>
      <c r="C38" s="102" t="s">
        <v>184</v>
      </c>
      <c r="D38" s="8">
        <v>15300267.86</v>
      </c>
    </row>
  </sheetData>
  <mergeCells count="5">
    <mergeCell ref="A1:D1"/>
    <mergeCell ref="A2:D2"/>
    <mergeCell ref="A3:B3"/>
    <mergeCell ref="A4:B4"/>
    <mergeCell ref="C4:D4"/>
  </mergeCells>
  <pageMargins left="0.751388888888889" right="0.161111111111111" top="0.2125" bottom="0.2125" header="0.5" footer="0.5"/>
  <pageSetup paperSize="9" scale="8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selection activeCell="H29" sqref="H29"/>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8" t="s">
        <v>185</v>
      </c>
      <c r="B1" s="28"/>
      <c r="C1" s="28"/>
      <c r="D1" s="28"/>
      <c r="E1" s="28"/>
      <c r="F1" s="28"/>
      <c r="G1" s="28"/>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tr">
        <f>"单位名称："&amp;"楚雄彝族自治州农业科学院"</f>
        <v>单位名称：楚雄彝族自治州农业科学院</v>
      </c>
      <c r="B3" s="20"/>
      <c r="C3" s="20"/>
      <c r="D3" s="20"/>
      <c r="E3" s="20"/>
      <c r="F3" s="90"/>
      <c r="G3" s="28" t="s">
        <v>2</v>
      </c>
    </row>
    <row r="4" ht="18.85" customHeight="1" spans="1:7">
      <c r="A4" s="9" t="s">
        <v>186</v>
      </c>
      <c r="B4" s="9"/>
      <c r="C4" s="9" t="s">
        <v>57</v>
      </c>
      <c r="D4" s="9" t="s">
        <v>76</v>
      </c>
      <c r="E4" s="9"/>
      <c r="F4" s="9"/>
      <c r="G4" s="9" t="s">
        <v>77</v>
      </c>
    </row>
    <row r="5" ht="18.85" customHeight="1" spans="1:7">
      <c r="A5" s="9" t="s">
        <v>73</v>
      </c>
      <c r="B5" s="9" t="s">
        <v>74</v>
      </c>
      <c r="C5" s="9"/>
      <c r="D5" s="9" t="s">
        <v>59</v>
      </c>
      <c r="E5" s="9" t="s">
        <v>187</v>
      </c>
      <c r="F5" s="9" t="s">
        <v>188</v>
      </c>
      <c r="G5" s="9"/>
    </row>
    <row r="6" ht="18.85" customHeight="1" spans="1:7">
      <c r="A6" s="9" t="s">
        <v>83</v>
      </c>
      <c r="B6" s="9">
        <v>2</v>
      </c>
      <c r="C6" s="9" t="s">
        <v>85</v>
      </c>
      <c r="D6" s="9" t="s">
        <v>86</v>
      </c>
      <c r="E6" s="9" t="s">
        <v>87</v>
      </c>
      <c r="F6" s="9" t="s">
        <v>88</v>
      </c>
      <c r="G6" s="9" t="s">
        <v>89</v>
      </c>
    </row>
    <row r="7" ht="18.85" customHeight="1" spans="1:7">
      <c r="A7" s="7" t="s">
        <v>97</v>
      </c>
      <c r="B7" s="7" t="s">
        <v>98</v>
      </c>
      <c r="C7" s="8">
        <v>8794464.25</v>
      </c>
      <c r="D7" s="8">
        <v>8708464.25</v>
      </c>
      <c r="E7" s="8">
        <v>7899560.35</v>
      </c>
      <c r="F7" s="8">
        <v>808903.9</v>
      </c>
      <c r="G7" s="8">
        <v>86000</v>
      </c>
    </row>
    <row r="8" ht="18.85" customHeight="1" spans="1:7">
      <c r="A8" s="91" t="s">
        <v>99</v>
      </c>
      <c r="B8" s="91" t="s">
        <v>100</v>
      </c>
      <c r="C8" s="8">
        <v>8794464.25</v>
      </c>
      <c r="D8" s="8">
        <v>8708464.25</v>
      </c>
      <c r="E8" s="8">
        <v>7899560.35</v>
      </c>
      <c r="F8" s="8">
        <v>808903.9</v>
      </c>
      <c r="G8" s="8">
        <v>86000</v>
      </c>
    </row>
    <row r="9" ht="18.85" customHeight="1" spans="1:7">
      <c r="A9" s="92" t="s">
        <v>101</v>
      </c>
      <c r="B9" s="92" t="s">
        <v>102</v>
      </c>
      <c r="C9" s="8">
        <v>8794464.25</v>
      </c>
      <c r="D9" s="8">
        <v>8708464.25</v>
      </c>
      <c r="E9" s="8">
        <v>7899560.35</v>
      </c>
      <c r="F9" s="8">
        <v>808903.9</v>
      </c>
      <c r="G9" s="8">
        <v>86000</v>
      </c>
    </row>
    <row r="10" ht="18.85" customHeight="1" spans="1:7">
      <c r="A10" s="7" t="s">
        <v>109</v>
      </c>
      <c r="B10" s="7" t="s">
        <v>110</v>
      </c>
      <c r="C10" s="8">
        <v>3333140.46</v>
      </c>
      <c r="D10" s="8">
        <v>3327140.46</v>
      </c>
      <c r="E10" s="8">
        <v>3291140.46</v>
      </c>
      <c r="F10" s="8">
        <v>36000</v>
      </c>
      <c r="G10" s="8">
        <v>6000</v>
      </c>
    </row>
    <row r="11" ht="18.85" customHeight="1" spans="1:7">
      <c r="A11" s="91" t="s">
        <v>111</v>
      </c>
      <c r="B11" s="91" t="s">
        <v>112</v>
      </c>
      <c r="C11" s="8">
        <v>3333140.46</v>
      </c>
      <c r="D11" s="8">
        <v>3327140.46</v>
      </c>
      <c r="E11" s="8">
        <v>3291140.46</v>
      </c>
      <c r="F11" s="8">
        <v>36000</v>
      </c>
      <c r="G11" s="8">
        <v>6000</v>
      </c>
    </row>
    <row r="12" ht="18.85" customHeight="1" spans="1:7">
      <c r="A12" s="92" t="s">
        <v>113</v>
      </c>
      <c r="B12" s="92" t="s">
        <v>114</v>
      </c>
      <c r="C12" s="8">
        <v>1356423.6</v>
      </c>
      <c r="D12" s="8">
        <v>1350423.6</v>
      </c>
      <c r="E12" s="8">
        <v>1314423.6</v>
      </c>
      <c r="F12" s="8">
        <v>36000</v>
      </c>
      <c r="G12" s="8">
        <v>6000</v>
      </c>
    </row>
    <row r="13" ht="18.85" customHeight="1" spans="1:7">
      <c r="A13" s="92" t="s">
        <v>115</v>
      </c>
      <c r="B13" s="92" t="s">
        <v>116</v>
      </c>
      <c r="C13" s="8">
        <v>1312471.2</v>
      </c>
      <c r="D13" s="8">
        <v>1312471.2</v>
      </c>
      <c r="E13" s="8">
        <v>1312471.2</v>
      </c>
      <c r="F13" s="8"/>
      <c r="G13" s="8"/>
    </row>
    <row r="14" ht="18.85" customHeight="1" spans="1:7">
      <c r="A14" s="92" t="s">
        <v>117</v>
      </c>
      <c r="B14" s="92" t="s">
        <v>118</v>
      </c>
      <c r="C14" s="8">
        <v>664245.66</v>
      </c>
      <c r="D14" s="8">
        <v>664245.66</v>
      </c>
      <c r="E14" s="8">
        <v>664245.66</v>
      </c>
      <c r="F14" s="8"/>
      <c r="G14" s="8"/>
    </row>
    <row r="15" ht="18.85" customHeight="1" spans="1:7">
      <c r="A15" s="7" t="s">
        <v>119</v>
      </c>
      <c r="B15" s="7" t="s">
        <v>120</v>
      </c>
      <c r="C15" s="8">
        <v>903589.75</v>
      </c>
      <c r="D15" s="8">
        <v>903589.75</v>
      </c>
      <c r="E15" s="8">
        <v>903589.75</v>
      </c>
      <c r="F15" s="8"/>
      <c r="G15" s="8"/>
    </row>
    <row r="16" ht="18.85" customHeight="1" spans="1:7">
      <c r="A16" s="91" t="s">
        <v>121</v>
      </c>
      <c r="B16" s="91" t="s">
        <v>122</v>
      </c>
      <c r="C16" s="8">
        <v>903589.75</v>
      </c>
      <c r="D16" s="8">
        <v>903589.75</v>
      </c>
      <c r="E16" s="8">
        <v>903589.75</v>
      </c>
      <c r="F16" s="8"/>
      <c r="G16" s="8"/>
    </row>
    <row r="17" ht="18.85" customHeight="1" spans="1:7">
      <c r="A17" s="92" t="s">
        <v>125</v>
      </c>
      <c r="B17" s="92" t="s">
        <v>126</v>
      </c>
      <c r="C17" s="8">
        <v>435808.26</v>
      </c>
      <c r="D17" s="8">
        <v>435808.26</v>
      </c>
      <c r="E17" s="8">
        <v>435808.26</v>
      </c>
      <c r="F17" s="8"/>
      <c r="G17" s="8"/>
    </row>
    <row r="18" ht="18.85" customHeight="1" spans="1:7">
      <c r="A18" s="92" t="s">
        <v>127</v>
      </c>
      <c r="B18" s="92" t="s">
        <v>128</v>
      </c>
      <c r="C18" s="8">
        <v>432781.49</v>
      </c>
      <c r="D18" s="8">
        <v>432781.49</v>
      </c>
      <c r="E18" s="8">
        <v>432781.49</v>
      </c>
      <c r="F18" s="8"/>
      <c r="G18" s="8"/>
    </row>
    <row r="19" ht="18.85" customHeight="1" spans="1:7">
      <c r="A19" s="92" t="s">
        <v>129</v>
      </c>
      <c r="B19" s="92" t="s">
        <v>130</v>
      </c>
      <c r="C19" s="8">
        <v>35000</v>
      </c>
      <c r="D19" s="8">
        <v>35000</v>
      </c>
      <c r="E19" s="8">
        <v>35000</v>
      </c>
      <c r="F19" s="8"/>
      <c r="G19" s="8"/>
    </row>
    <row r="20" ht="18.85" customHeight="1" spans="1:7">
      <c r="A20" s="7" t="s">
        <v>131</v>
      </c>
      <c r="B20" s="7" t="s">
        <v>132</v>
      </c>
      <c r="C20" s="8">
        <v>1500000</v>
      </c>
      <c r="D20" s="8"/>
      <c r="E20" s="8"/>
      <c r="F20" s="8"/>
      <c r="G20" s="8">
        <v>1500000</v>
      </c>
    </row>
    <row r="21" ht="18.85" customHeight="1" spans="1:7">
      <c r="A21" s="91" t="s">
        <v>133</v>
      </c>
      <c r="B21" s="91" t="s">
        <v>134</v>
      </c>
      <c r="C21" s="8">
        <v>1500000</v>
      </c>
      <c r="D21" s="8"/>
      <c r="E21" s="8"/>
      <c r="F21" s="8"/>
      <c r="G21" s="8">
        <v>1500000</v>
      </c>
    </row>
    <row r="22" ht="18.85" customHeight="1" spans="1:7">
      <c r="A22" s="92" t="s">
        <v>135</v>
      </c>
      <c r="B22" s="92" t="s">
        <v>136</v>
      </c>
      <c r="C22" s="8">
        <v>1500000</v>
      </c>
      <c r="D22" s="8"/>
      <c r="E22" s="8"/>
      <c r="F22" s="8"/>
      <c r="G22" s="8">
        <v>1500000</v>
      </c>
    </row>
    <row r="23" ht="18.85" customHeight="1" spans="1:7">
      <c r="A23" s="7" t="s">
        <v>137</v>
      </c>
      <c r="B23" s="7" t="s">
        <v>138</v>
      </c>
      <c r="C23" s="8">
        <v>769073.4</v>
      </c>
      <c r="D23" s="8">
        <v>769073.4</v>
      </c>
      <c r="E23" s="8">
        <v>769073.4</v>
      </c>
      <c r="F23" s="8"/>
      <c r="G23" s="8"/>
    </row>
    <row r="24" ht="18.85" customHeight="1" spans="1:7">
      <c r="A24" s="91" t="s">
        <v>139</v>
      </c>
      <c r="B24" s="91" t="s">
        <v>140</v>
      </c>
      <c r="C24" s="8">
        <v>769073.4</v>
      </c>
      <c r="D24" s="8">
        <v>769073.4</v>
      </c>
      <c r="E24" s="8">
        <v>769073.4</v>
      </c>
      <c r="F24" s="8"/>
      <c r="G24" s="8"/>
    </row>
    <row r="25" ht="18.85" customHeight="1" spans="1:7">
      <c r="A25" s="92" t="s">
        <v>141</v>
      </c>
      <c r="B25" s="92" t="s">
        <v>142</v>
      </c>
      <c r="C25" s="8">
        <v>769073.4</v>
      </c>
      <c r="D25" s="8">
        <v>769073.4</v>
      </c>
      <c r="E25" s="8">
        <v>769073.4</v>
      </c>
      <c r="F25" s="8"/>
      <c r="G25" s="8"/>
    </row>
    <row r="26" ht="18.85" customHeight="1" spans="1:7">
      <c r="A26" s="9" t="s">
        <v>189</v>
      </c>
      <c r="B26" s="9"/>
      <c r="C26" s="8">
        <v>15300267.86</v>
      </c>
      <c r="D26" s="8">
        <v>13708267.86</v>
      </c>
      <c r="E26" s="8">
        <v>12863363.96</v>
      </c>
      <c r="F26" s="8">
        <v>844903.9</v>
      </c>
      <c r="G26" s="8">
        <v>1592000</v>
      </c>
    </row>
  </sheetData>
  <mergeCells count="8">
    <mergeCell ref="A1:G1"/>
    <mergeCell ref="A2:G2"/>
    <mergeCell ref="A3:E3"/>
    <mergeCell ref="A4:B4"/>
    <mergeCell ref="D4:F4"/>
    <mergeCell ref="A26:B26"/>
    <mergeCell ref="C4:C5"/>
    <mergeCell ref="G4:G5"/>
  </mergeCells>
  <pageMargins left="0.948611111111111" right="0.751388888888889" top="0.2125" bottom="0.409027777777778"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abSelected="1" workbookViewId="0">
      <selection activeCell="E28" sqref="E28"/>
    </sheetView>
  </sheetViews>
  <sheetFormatPr defaultColWidth="9" defaultRowHeight="13.5" customHeight="1" outlineLevelRow="6" outlineLevelCol="5"/>
  <cols>
    <col min="1" max="2" width="23.125" customWidth="1"/>
    <col min="3" max="6" width="20.125" customWidth="1"/>
  </cols>
  <sheetData>
    <row r="1" ht="16.9" customHeight="1" spans="1:6">
      <c r="A1" s="83" t="s">
        <v>190</v>
      </c>
      <c r="B1" s="84"/>
      <c r="C1" s="84"/>
      <c r="D1" s="84"/>
      <c r="E1" s="85"/>
      <c r="F1" s="84"/>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"单位名称："&amp;"楚雄彝族自治州农业科学院"</f>
        <v>单位名称：楚雄彝族自治州农业科学院</v>
      </c>
      <c r="B3" s="20"/>
      <c r="C3" s="28" t="s">
        <v>54</v>
      </c>
      <c r="D3" s="28"/>
      <c r="E3" s="28"/>
      <c r="F3" s="28"/>
    </row>
    <row r="4" ht="18.85" customHeight="1" spans="1:6">
      <c r="A4" s="9" t="s">
        <v>191</v>
      </c>
      <c r="B4" s="9" t="s">
        <v>192</v>
      </c>
      <c r="C4" s="9" t="s">
        <v>193</v>
      </c>
      <c r="D4" s="9"/>
      <c r="E4" s="9"/>
      <c r="F4" s="9" t="s">
        <v>194</v>
      </c>
    </row>
    <row r="5" ht="18.85" customHeight="1" spans="1:6">
      <c r="A5" s="86"/>
      <c r="B5" s="9"/>
      <c r="C5" s="9" t="s">
        <v>59</v>
      </c>
      <c r="D5" s="9" t="s">
        <v>195</v>
      </c>
      <c r="E5" s="9" t="s">
        <v>196</v>
      </c>
      <c r="F5" s="9"/>
    </row>
    <row r="6" ht="18.85" customHeight="1" spans="1:6">
      <c r="A6" s="87" t="s">
        <v>83</v>
      </c>
      <c r="B6" s="88" t="s">
        <v>84</v>
      </c>
      <c r="C6" s="88" t="s">
        <v>85</v>
      </c>
      <c r="D6" s="88" t="s">
        <v>86</v>
      </c>
      <c r="E6" s="88" t="s">
        <v>87</v>
      </c>
      <c r="F6" s="88" t="s">
        <v>88</v>
      </c>
    </row>
    <row r="7" ht="18.85" customHeight="1" spans="1:6">
      <c r="A7" s="89">
        <v>98500</v>
      </c>
      <c r="B7" s="8"/>
      <c r="C7" s="8">
        <v>75000</v>
      </c>
      <c r="D7" s="8"/>
      <c r="E7" s="8">
        <v>75000</v>
      </c>
      <c r="F7" s="8">
        <v>23500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6"/>
  <sheetViews>
    <sheetView showZeros="0" workbookViewId="0">
      <selection activeCell="G27" sqref="G27"/>
    </sheetView>
  </sheetViews>
  <sheetFormatPr defaultColWidth="10.7083333333333" defaultRowHeight="14.25" customHeight="1"/>
  <cols>
    <col min="1" max="1" width="21.25" customWidth="1"/>
    <col min="2" max="2" width="16.625" customWidth="1"/>
    <col min="3" max="3" width="16.5" customWidth="1"/>
    <col min="4" max="4" width="7.375" customWidth="1"/>
    <col min="5" max="5" width="19" customWidth="1"/>
    <col min="6" max="6" width="6.375" customWidth="1"/>
    <col min="7" max="7" width="17.625" customWidth="1"/>
    <col min="8" max="8" width="11.25" customWidth="1"/>
    <col min="9" max="9" width="11.375" customWidth="1"/>
    <col min="10" max="10" width="5.625" customWidth="1"/>
    <col min="11" max="11" width="3.375" customWidth="1"/>
    <col min="12" max="12" width="4.75" customWidth="1"/>
    <col min="13" max="13" width="11" customWidth="1"/>
    <col min="14" max="14" width="4" customWidth="1"/>
    <col min="15" max="15" width="4.25" customWidth="1"/>
    <col min="16" max="17" width="3.75" customWidth="1"/>
    <col min="18" max="18" width="4.125" customWidth="1"/>
    <col min="19" max="19" width="9.5" customWidth="1"/>
    <col min="20" max="21" width="3.875" customWidth="1"/>
    <col min="22" max="22" width="3.75" customWidth="1"/>
    <col min="23" max="23" width="4.375" customWidth="1"/>
    <col min="24" max="24" width="10.12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5" t="s">
        <v>197</v>
      </c>
    </row>
    <row r="2" ht="24" customHeight="1" spans="1:24">
      <c r="A2" s="11" t="s">
        <v>198</v>
      </c>
      <c r="B2" s="11"/>
      <c r="C2" s="11"/>
      <c r="D2" s="11"/>
      <c r="E2" s="11"/>
      <c r="F2" s="11"/>
      <c r="G2" s="11"/>
      <c r="H2" s="11"/>
      <c r="I2" s="11"/>
      <c r="J2" s="11"/>
      <c r="K2" s="11"/>
      <c r="L2" s="11"/>
      <c r="M2" s="11"/>
      <c r="N2" s="11"/>
      <c r="O2" s="11"/>
      <c r="P2" s="11"/>
      <c r="Q2" s="11"/>
      <c r="R2" s="11"/>
      <c r="S2" s="11"/>
      <c r="T2" s="11"/>
      <c r="U2" s="11"/>
      <c r="V2" s="11"/>
      <c r="W2" s="11"/>
      <c r="X2" s="11"/>
    </row>
    <row r="3" ht="14" customHeight="1" spans="1:24">
      <c r="A3" s="10" t="str">
        <f>"单位名称："&amp;"楚雄彝族自治州农业科学院"</f>
        <v>单位名称：楚雄彝族自治州农业科学院</v>
      </c>
      <c r="B3" s="10"/>
      <c r="C3" s="10"/>
      <c r="D3" s="10"/>
      <c r="E3" s="10"/>
      <c r="F3" s="10"/>
      <c r="G3" s="10"/>
      <c r="H3" s="10"/>
      <c r="I3" s="10"/>
      <c r="J3" s="10"/>
      <c r="K3" s="10"/>
      <c r="L3" s="10"/>
      <c r="M3" s="10"/>
      <c r="N3" s="10"/>
      <c r="O3" s="10"/>
      <c r="P3" s="10"/>
      <c r="Q3" s="10"/>
      <c r="R3" s="10"/>
      <c r="S3" s="10"/>
      <c r="T3" s="10"/>
      <c r="U3" s="10"/>
      <c r="V3" s="10"/>
      <c r="W3" s="10"/>
      <c r="X3" s="15" t="s">
        <v>54</v>
      </c>
    </row>
    <row r="4" ht="18" customHeight="1" spans="1:24">
      <c r="A4" s="5" t="s">
        <v>199</v>
      </c>
      <c r="B4" s="5" t="s">
        <v>200</v>
      </c>
      <c r="C4" s="5" t="s">
        <v>201</v>
      </c>
      <c r="D4" s="5" t="s">
        <v>202</v>
      </c>
      <c r="E4" s="5" t="s">
        <v>203</v>
      </c>
      <c r="F4" s="5" t="s">
        <v>204</v>
      </c>
      <c r="G4" s="5" t="s">
        <v>205</v>
      </c>
      <c r="H4" s="5" t="s">
        <v>206</v>
      </c>
      <c r="I4" s="5" t="s">
        <v>206</v>
      </c>
      <c r="J4" s="5"/>
      <c r="K4" s="5"/>
      <c r="L4" s="5"/>
      <c r="M4" s="5"/>
      <c r="N4" s="5"/>
      <c r="O4" s="5"/>
      <c r="P4" s="5"/>
      <c r="Q4" s="5"/>
      <c r="R4" s="5" t="s">
        <v>63</v>
      </c>
      <c r="S4" s="5" t="s">
        <v>64</v>
      </c>
      <c r="T4" s="5"/>
      <c r="U4" s="5"/>
      <c r="V4" s="5"/>
      <c r="W4" s="5"/>
      <c r="X4" s="5"/>
    </row>
    <row r="5" ht="18" customHeight="1" spans="1:24">
      <c r="A5" s="5"/>
      <c r="B5" s="5"/>
      <c r="C5" s="5"/>
      <c r="D5" s="5"/>
      <c r="E5" s="5"/>
      <c r="F5" s="5"/>
      <c r="G5" s="5"/>
      <c r="H5" s="5" t="s">
        <v>207</v>
      </c>
      <c r="I5" s="5" t="s">
        <v>60</v>
      </c>
      <c r="J5" s="5"/>
      <c r="K5" s="5"/>
      <c r="L5" s="5"/>
      <c r="M5" s="5"/>
      <c r="N5" s="5"/>
      <c r="O5" s="5" t="s">
        <v>208</v>
      </c>
      <c r="P5" s="5"/>
      <c r="Q5" s="5"/>
      <c r="R5" s="5" t="s">
        <v>63</v>
      </c>
      <c r="S5" s="5" t="s">
        <v>64</v>
      </c>
      <c r="T5" s="5" t="s">
        <v>65</v>
      </c>
      <c r="U5" s="5" t="s">
        <v>64</v>
      </c>
      <c r="V5" s="5" t="s">
        <v>67</v>
      </c>
      <c r="W5" s="5" t="s">
        <v>68</v>
      </c>
      <c r="X5" s="5" t="s">
        <v>69</v>
      </c>
    </row>
    <row r="6" customHeight="1" spans="1:24">
      <c r="A6" s="5"/>
      <c r="B6" s="5"/>
      <c r="C6" s="5"/>
      <c r="D6" s="5"/>
      <c r="E6" s="5"/>
      <c r="F6" s="5"/>
      <c r="G6" s="5"/>
      <c r="H6" s="5"/>
      <c r="I6" s="5" t="s">
        <v>209</v>
      </c>
      <c r="J6" s="5" t="s">
        <v>210</v>
      </c>
      <c r="K6" s="5" t="s">
        <v>211</v>
      </c>
      <c r="L6" s="5" t="s">
        <v>212</v>
      </c>
      <c r="M6" s="5" t="s">
        <v>213</v>
      </c>
      <c r="N6" s="5" t="s">
        <v>214</v>
      </c>
      <c r="O6" s="5" t="s">
        <v>60</v>
      </c>
      <c r="P6" s="5" t="s">
        <v>61</v>
      </c>
      <c r="Q6" s="5" t="s">
        <v>62</v>
      </c>
      <c r="R6" s="5"/>
      <c r="S6" s="5" t="s">
        <v>59</v>
      </c>
      <c r="T6" s="5" t="s">
        <v>65</v>
      </c>
      <c r="U6" s="5" t="s">
        <v>215</v>
      </c>
      <c r="V6" s="5" t="s">
        <v>67</v>
      </c>
      <c r="W6" s="5" t="s">
        <v>68</v>
      </c>
      <c r="X6" s="5" t="s">
        <v>69</v>
      </c>
    </row>
    <row r="7" ht="50" customHeight="1" spans="1:24">
      <c r="A7" s="5"/>
      <c r="B7" s="5"/>
      <c r="C7" s="5"/>
      <c r="D7" s="5"/>
      <c r="E7" s="5"/>
      <c r="F7" s="5"/>
      <c r="G7" s="5"/>
      <c r="H7" s="5"/>
      <c r="I7" s="5" t="s">
        <v>59</v>
      </c>
      <c r="J7" s="5" t="s">
        <v>216</v>
      </c>
      <c r="K7" s="5" t="s">
        <v>210</v>
      </c>
      <c r="L7" s="5" t="s">
        <v>212</v>
      </c>
      <c r="M7" s="5" t="s">
        <v>213</v>
      </c>
      <c r="N7" s="5" t="s">
        <v>214</v>
      </c>
      <c r="O7" s="5" t="s">
        <v>212</v>
      </c>
      <c r="P7" s="5" t="s">
        <v>213</v>
      </c>
      <c r="Q7" s="5" t="s">
        <v>214</v>
      </c>
      <c r="R7" s="5" t="s">
        <v>63</v>
      </c>
      <c r="S7" s="5" t="s">
        <v>59</v>
      </c>
      <c r="T7" s="5" t="s">
        <v>65</v>
      </c>
      <c r="U7" s="5" t="s">
        <v>215</v>
      </c>
      <c r="V7" s="5" t="s">
        <v>67</v>
      </c>
      <c r="W7" s="5" t="s">
        <v>68</v>
      </c>
      <c r="X7" s="5" t="s">
        <v>69</v>
      </c>
    </row>
    <row r="8" ht="16" customHeight="1" spans="1:24">
      <c r="A8" s="81">
        <v>1</v>
      </c>
      <c r="B8" s="81">
        <v>2</v>
      </c>
      <c r="C8" s="81">
        <v>3</v>
      </c>
      <c r="D8" s="81">
        <v>4</v>
      </c>
      <c r="E8" s="81">
        <v>5</v>
      </c>
      <c r="F8" s="82">
        <v>6</v>
      </c>
      <c r="G8" s="82">
        <v>7</v>
      </c>
      <c r="H8" s="81">
        <v>8</v>
      </c>
      <c r="I8" s="81">
        <v>9</v>
      </c>
      <c r="J8" s="81">
        <v>10</v>
      </c>
      <c r="K8" s="81">
        <v>11</v>
      </c>
      <c r="L8" s="81">
        <v>12</v>
      </c>
      <c r="M8" s="81">
        <v>13</v>
      </c>
      <c r="N8" s="81">
        <v>14</v>
      </c>
      <c r="O8" s="81">
        <v>15</v>
      </c>
      <c r="P8" s="81">
        <v>16</v>
      </c>
      <c r="Q8" s="81">
        <v>17</v>
      </c>
      <c r="R8" s="81">
        <v>18</v>
      </c>
      <c r="S8" s="81">
        <v>19</v>
      </c>
      <c r="T8" s="81">
        <v>20</v>
      </c>
      <c r="U8" s="81">
        <v>21</v>
      </c>
      <c r="V8" s="81">
        <v>22</v>
      </c>
      <c r="W8" s="81">
        <v>23</v>
      </c>
      <c r="X8" s="81">
        <v>24</v>
      </c>
    </row>
    <row r="9" ht="16" customHeight="1" spans="1:24">
      <c r="A9" s="7" t="s">
        <v>71</v>
      </c>
      <c r="B9" s="7"/>
      <c r="C9" s="7"/>
      <c r="D9" s="7"/>
      <c r="E9" s="7"/>
      <c r="F9" s="7"/>
      <c r="G9" s="7"/>
      <c r="H9" s="8">
        <v>15108267.86</v>
      </c>
      <c r="I9" s="8">
        <v>13708267.86</v>
      </c>
      <c r="J9" s="8"/>
      <c r="K9" s="8"/>
      <c r="L9" s="8"/>
      <c r="M9" s="8">
        <v>13708267.86</v>
      </c>
      <c r="N9" s="8"/>
      <c r="O9" s="8"/>
      <c r="P9" s="8"/>
      <c r="Q9" s="8"/>
      <c r="R9" s="8"/>
      <c r="S9" s="8">
        <v>1400000</v>
      </c>
      <c r="T9" s="8"/>
      <c r="U9" s="8"/>
      <c r="V9" s="8"/>
      <c r="W9" s="8"/>
      <c r="X9" s="8">
        <v>1400000</v>
      </c>
    </row>
    <row r="10" ht="16" customHeight="1" spans="1:24">
      <c r="A10" s="7" t="s">
        <v>71</v>
      </c>
      <c r="B10" s="7" t="s">
        <v>217</v>
      </c>
      <c r="C10" s="7" t="s">
        <v>218</v>
      </c>
      <c r="D10" s="7" t="s">
        <v>101</v>
      </c>
      <c r="E10" s="7" t="s">
        <v>102</v>
      </c>
      <c r="F10" s="7" t="s">
        <v>219</v>
      </c>
      <c r="G10" s="7" t="s">
        <v>220</v>
      </c>
      <c r="H10" s="8">
        <v>3287340</v>
      </c>
      <c r="I10" s="8">
        <v>3287340</v>
      </c>
      <c r="J10" s="8"/>
      <c r="K10" s="8"/>
      <c r="L10" s="8"/>
      <c r="M10" s="8">
        <v>3287340</v>
      </c>
      <c r="N10" s="8"/>
      <c r="O10" s="8"/>
      <c r="P10" s="8"/>
      <c r="Q10" s="8"/>
      <c r="R10" s="8"/>
      <c r="S10" s="8"/>
      <c r="T10" s="8"/>
      <c r="U10" s="8"/>
      <c r="V10" s="8"/>
      <c r="W10" s="8"/>
      <c r="X10" s="8"/>
    </row>
    <row r="11" ht="16" customHeight="1" spans="1:24">
      <c r="A11" s="7" t="s">
        <v>71</v>
      </c>
      <c r="B11" s="7" t="s">
        <v>217</v>
      </c>
      <c r="C11" s="7" t="s">
        <v>218</v>
      </c>
      <c r="D11" s="7" t="s">
        <v>101</v>
      </c>
      <c r="E11" s="7" t="s">
        <v>102</v>
      </c>
      <c r="F11" s="7" t="s">
        <v>221</v>
      </c>
      <c r="G11" s="7" t="s">
        <v>222</v>
      </c>
      <c r="H11" s="8">
        <v>418812</v>
      </c>
      <c r="I11" s="8">
        <v>418812</v>
      </c>
      <c r="J11" s="8"/>
      <c r="K11" s="7"/>
      <c r="L11" s="8"/>
      <c r="M11" s="8">
        <v>418812</v>
      </c>
      <c r="N11" s="8"/>
      <c r="O11" s="8"/>
      <c r="P11" s="8"/>
      <c r="Q11" s="8"/>
      <c r="R11" s="8"/>
      <c r="S11" s="8"/>
      <c r="T11" s="8"/>
      <c r="U11" s="8"/>
      <c r="V11" s="8"/>
      <c r="W11" s="8"/>
      <c r="X11" s="8"/>
    </row>
    <row r="12" ht="16" customHeight="1" spans="1:24">
      <c r="A12" s="7" t="s">
        <v>71</v>
      </c>
      <c r="B12" s="7" t="s">
        <v>223</v>
      </c>
      <c r="C12" s="7" t="s">
        <v>224</v>
      </c>
      <c r="D12" s="7" t="s">
        <v>101</v>
      </c>
      <c r="E12" s="7" t="s">
        <v>102</v>
      </c>
      <c r="F12" s="7" t="s">
        <v>225</v>
      </c>
      <c r="G12" s="7" t="s">
        <v>226</v>
      </c>
      <c r="H12" s="8">
        <v>901860</v>
      </c>
      <c r="I12" s="8">
        <v>901860</v>
      </c>
      <c r="J12" s="8"/>
      <c r="K12" s="7"/>
      <c r="L12" s="8"/>
      <c r="M12" s="8">
        <v>901860</v>
      </c>
      <c r="N12" s="8"/>
      <c r="O12" s="8"/>
      <c r="P12" s="8"/>
      <c r="Q12" s="8"/>
      <c r="R12" s="8"/>
      <c r="S12" s="8"/>
      <c r="T12" s="8"/>
      <c r="U12" s="8"/>
      <c r="V12" s="8"/>
      <c r="W12" s="8"/>
      <c r="X12" s="8"/>
    </row>
    <row r="13" ht="16" customHeight="1" spans="1:24">
      <c r="A13" s="7" t="s">
        <v>71</v>
      </c>
      <c r="B13" s="7" t="s">
        <v>217</v>
      </c>
      <c r="C13" s="7" t="s">
        <v>218</v>
      </c>
      <c r="D13" s="7" t="s">
        <v>101</v>
      </c>
      <c r="E13" s="7" t="s">
        <v>102</v>
      </c>
      <c r="F13" s="7" t="s">
        <v>225</v>
      </c>
      <c r="G13" s="7" t="s">
        <v>226</v>
      </c>
      <c r="H13" s="8">
        <v>273945</v>
      </c>
      <c r="I13" s="8">
        <v>273945</v>
      </c>
      <c r="J13" s="8"/>
      <c r="K13" s="7"/>
      <c r="L13" s="8"/>
      <c r="M13" s="8">
        <v>273945</v>
      </c>
      <c r="N13" s="8"/>
      <c r="O13" s="8"/>
      <c r="P13" s="8"/>
      <c r="Q13" s="8"/>
      <c r="R13" s="8"/>
      <c r="S13" s="8"/>
      <c r="T13" s="8"/>
      <c r="U13" s="8"/>
      <c r="V13" s="8"/>
      <c r="W13" s="8"/>
      <c r="X13" s="8"/>
    </row>
    <row r="14" ht="16" customHeight="1" spans="1:24">
      <c r="A14" s="7" t="s">
        <v>71</v>
      </c>
      <c r="B14" s="7" t="s">
        <v>223</v>
      </c>
      <c r="C14" s="7" t="s">
        <v>224</v>
      </c>
      <c r="D14" s="7" t="s">
        <v>101</v>
      </c>
      <c r="E14" s="7" t="s">
        <v>102</v>
      </c>
      <c r="F14" s="7" t="s">
        <v>225</v>
      </c>
      <c r="G14" s="7" t="s">
        <v>226</v>
      </c>
      <c r="H14" s="8">
        <v>1726668</v>
      </c>
      <c r="I14" s="8">
        <v>1726668</v>
      </c>
      <c r="J14" s="8"/>
      <c r="K14" s="7"/>
      <c r="L14" s="8"/>
      <c r="M14" s="8">
        <v>1726668</v>
      </c>
      <c r="N14" s="8"/>
      <c r="O14" s="8"/>
      <c r="P14" s="8"/>
      <c r="Q14" s="8"/>
      <c r="R14" s="8"/>
      <c r="S14" s="8"/>
      <c r="T14" s="8"/>
      <c r="U14" s="8"/>
      <c r="V14" s="8"/>
      <c r="W14" s="8"/>
      <c r="X14" s="8"/>
    </row>
    <row r="15" ht="16" customHeight="1" spans="1:24">
      <c r="A15" s="7" t="s">
        <v>71</v>
      </c>
      <c r="B15" s="7" t="s">
        <v>227</v>
      </c>
      <c r="C15" s="7" t="s">
        <v>228</v>
      </c>
      <c r="D15" s="7" t="s">
        <v>101</v>
      </c>
      <c r="E15" s="7" t="s">
        <v>102</v>
      </c>
      <c r="F15" s="7" t="s">
        <v>225</v>
      </c>
      <c r="G15" s="7" t="s">
        <v>226</v>
      </c>
      <c r="H15" s="8">
        <v>1170000</v>
      </c>
      <c r="I15" s="8">
        <v>1170000</v>
      </c>
      <c r="J15" s="8"/>
      <c r="K15" s="7"/>
      <c r="L15" s="8"/>
      <c r="M15" s="8">
        <v>1170000</v>
      </c>
      <c r="N15" s="8"/>
      <c r="O15" s="8"/>
      <c r="P15" s="8"/>
      <c r="Q15" s="8"/>
      <c r="R15" s="8"/>
      <c r="S15" s="8"/>
      <c r="T15" s="8"/>
      <c r="U15" s="8"/>
      <c r="V15" s="8"/>
      <c r="W15" s="8"/>
      <c r="X15" s="8"/>
    </row>
    <row r="16" ht="21" customHeight="1" spans="1:24">
      <c r="A16" s="7" t="s">
        <v>71</v>
      </c>
      <c r="B16" s="7" t="s">
        <v>229</v>
      </c>
      <c r="C16" s="78" t="s">
        <v>230</v>
      </c>
      <c r="D16" s="7" t="s">
        <v>115</v>
      </c>
      <c r="E16" s="78" t="s">
        <v>116</v>
      </c>
      <c r="F16" s="7" t="s">
        <v>231</v>
      </c>
      <c r="G16" s="78" t="s">
        <v>230</v>
      </c>
      <c r="H16" s="8">
        <v>1312471.2</v>
      </c>
      <c r="I16" s="8">
        <v>1312471.2</v>
      </c>
      <c r="J16" s="8"/>
      <c r="K16" s="7"/>
      <c r="L16" s="8"/>
      <c r="M16" s="8">
        <v>1312471.2</v>
      </c>
      <c r="N16" s="8"/>
      <c r="O16" s="8"/>
      <c r="P16" s="8"/>
      <c r="Q16" s="8"/>
      <c r="R16" s="8"/>
      <c r="S16" s="8"/>
      <c r="T16" s="8"/>
      <c r="U16" s="8"/>
      <c r="V16" s="8"/>
      <c r="W16" s="8"/>
      <c r="X16" s="8"/>
    </row>
    <row r="17" ht="16" customHeight="1" spans="1:24">
      <c r="A17" s="7" t="s">
        <v>71</v>
      </c>
      <c r="B17" s="7" t="s">
        <v>232</v>
      </c>
      <c r="C17" s="7" t="s">
        <v>233</v>
      </c>
      <c r="D17" s="7" t="s">
        <v>125</v>
      </c>
      <c r="E17" s="7" t="s">
        <v>126</v>
      </c>
      <c r="F17" s="7" t="s">
        <v>234</v>
      </c>
      <c r="G17" s="7" t="s">
        <v>235</v>
      </c>
      <c r="H17" s="8">
        <v>435808.26</v>
      </c>
      <c r="I17" s="8">
        <v>435808.26</v>
      </c>
      <c r="J17" s="8"/>
      <c r="K17" s="7"/>
      <c r="L17" s="8"/>
      <c r="M17" s="8">
        <v>435808.26</v>
      </c>
      <c r="N17" s="8"/>
      <c r="O17" s="8"/>
      <c r="P17" s="8"/>
      <c r="Q17" s="8"/>
      <c r="R17" s="8"/>
      <c r="S17" s="8"/>
      <c r="T17" s="8"/>
      <c r="U17" s="8"/>
      <c r="V17" s="8"/>
      <c r="W17" s="8"/>
      <c r="X17" s="8"/>
    </row>
    <row r="18" ht="16" customHeight="1" spans="1:24">
      <c r="A18" s="7" t="s">
        <v>71</v>
      </c>
      <c r="B18" s="7" t="s">
        <v>232</v>
      </c>
      <c r="C18" s="7" t="s">
        <v>233</v>
      </c>
      <c r="D18" s="7" t="s">
        <v>123</v>
      </c>
      <c r="E18" s="7" t="s">
        <v>124</v>
      </c>
      <c r="F18" s="7" t="s">
        <v>234</v>
      </c>
      <c r="G18" s="7" t="s">
        <v>235</v>
      </c>
      <c r="H18" s="8"/>
      <c r="I18" s="8"/>
      <c r="J18" s="8"/>
      <c r="K18" s="7"/>
      <c r="L18" s="8"/>
      <c r="M18" s="8"/>
      <c r="N18" s="8"/>
      <c r="O18" s="8"/>
      <c r="P18" s="8"/>
      <c r="Q18" s="8"/>
      <c r="R18" s="8"/>
      <c r="S18" s="8"/>
      <c r="T18" s="8"/>
      <c r="U18" s="8"/>
      <c r="V18" s="8"/>
      <c r="W18" s="8"/>
      <c r="X18" s="8"/>
    </row>
    <row r="19" ht="16" customHeight="1" spans="1:24">
      <c r="A19" s="7" t="s">
        <v>71</v>
      </c>
      <c r="B19" s="7" t="s">
        <v>232</v>
      </c>
      <c r="C19" s="7" t="s">
        <v>233</v>
      </c>
      <c r="D19" s="7" t="s">
        <v>127</v>
      </c>
      <c r="E19" s="7" t="s">
        <v>128</v>
      </c>
      <c r="F19" s="7" t="s">
        <v>236</v>
      </c>
      <c r="G19" s="7" t="s">
        <v>237</v>
      </c>
      <c r="H19" s="8">
        <v>432781.49</v>
      </c>
      <c r="I19" s="8">
        <v>432781.49</v>
      </c>
      <c r="J19" s="8"/>
      <c r="K19" s="7"/>
      <c r="L19" s="8"/>
      <c r="M19" s="8">
        <v>432781.49</v>
      </c>
      <c r="N19" s="8"/>
      <c r="O19" s="8"/>
      <c r="P19" s="8"/>
      <c r="Q19" s="8"/>
      <c r="R19" s="8"/>
      <c r="S19" s="8"/>
      <c r="T19" s="8"/>
      <c r="U19" s="8"/>
      <c r="V19" s="8"/>
      <c r="W19" s="8"/>
      <c r="X19" s="8"/>
    </row>
    <row r="20" ht="16" customHeight="1" spans="1:24">
      <c r="A20" s="7" t="s">
        <v>71</v>
      </c>
      <c r="B20" s="7" t="s">
        <v>232</v>
      </c>
      <c r="C20" s="7" t="s">
        <v>233</v>
      </c>
      <c r="D20" s="7" t="s">
        <v>129</v>
      </c>
      <c r="E20" s="78" t="s">
        <v>130</v>
      </c>
      <c r="F20" s="7" t="s">
        <v>238</v>
      </c>
      <c r="G20" s="7" t="s">
        <v>239</v>
      </c>
      <c r="H20" s="8"/>
      <c r="I20" s="8"/>
      <c r="J20" s="8"/>
      <c r="K20" s="7"/>
      <c r="L20" s="8"/>
      <c r="M20" s="8"/>
      <c r="N20" s="8"/>
      <c r="O20" s="8"/>
      <c r="P20" s="8"/>
      <c r="Q20" s="8"/>
      <c r="R20" s="8"/>
      <c r="S20" s="8"/>
      <c r="T20" s="8"/>
      <c r="U20" s="8"/>
      <c r="V20" s="8"/>
      <c r="W20" s="8"/>
      <c r="X20" s="8"/>
    </row>
    <row r="21" ht="16" customHeight="1" spans="1:24">
      <c r="A21" s="7" t="s">
        <v>71</v>
      </c>
      <c r="B21" s="7" t="s">
        <v>232</v>
      </c>
      <c r="C21" s="7" t="s">
        <v>233</v>
      </c>
      <c r="D21" s="7" t="s">
        <v>129</v>
      </c>
      <c r="E21" s="78" t="s">
        <v>130</v>
      </c>
      <c r="F21" s="7" t="s">
        <v>238</v>
      </c>
      <c r="G21" s="7" t="s">
        <v>239</v>
      </c>
      <c r="H21" s="8">
        <v>35000</v>
      </c>
      <c r="I21" s="8">
        <v>35000</v>
      </c>
      <c r="J21" s="8"/>
      <c r="K21" s="7"/>
      <c r="L21" s="8"/>
      <c r="M21" s="8">
        <v>35000</v>
      </c>
      <c r="N21" s="8"/>
      <c r="O21" s="8"/>
      <c r="P21" s="8"/>
      <c r="Q21" s="8"/>
      <c r="R21" s="8"/>
      <c r="S21" s="8"/>
      <c r="T21" s="8"/>
      <c r="U21" s="8"/>
      <c r="V21" s="8"/>
      <c r="W21" s="8"/>
      <c r="X21" s="8"/>
    </row>
    <row r="22" ht="16" customHeight="1" spans="1:24">
      <c r="A22" s="7" t="s">
        <v>71</v>
      </c>
      <c r="B22" s="7" t="s">
        <v>240</v>
      </c>
      <c r="C22" s="7" t="s">
        <v>241</v>
      </c>
      <c r="D22" s="7" t="s">
        <v>101</v>
      </c>
      <c r="E22" s="7" t="s">
        <v>102</v>
      </c>
      <c r="F22" s="7" t="s">
        <v>238</v>
      </c>
      <c r="G22" s="7" t="s">
        <v>239</v>
      </c>
      <c r="H22" s="8">
        <v>41014.73</v>
      </c>
      <c r="I22" s="8">
        <v>41014.73</v>
      </c>
      <c r="J22" s="8"/>
      <c r="K22" s="7"/>
      <c r="L22" s="8"/>
      <c r="M22" s="8">
        <v>41014.73</v>
      </c>
      <c r="N22" s="8"/>
      <c r="O22" s="8"/>
      <c r="P22" s="8"/>
      <c r="Q22" s="8"/>
      <c r="R22" s="8"/>
      <c r="S22" s="8"/>
      <c r="T22" s="8"/>
      <c r="U22" s="8"/>
      <c r="V22" s="8"/>
      <c r="W22" s="8"/>
      <c r="X22" s="8"/>
    </row>
    <row r="23" ht="16" customHeight="1" spans="1:24">
      <c r="A23" s="7" t="s">
        <v>71</v>
      </c>
      <c r="B23" s="7" t="s">
        <v>242</v>
      </c>
      <c r="C23" s="7" t="s">
        <v>243</v>
      </c>
      <c r="D23" s="7" t="s">
        <v>101</v>
      </c>
      <c r="E23" s="7" t="s">
        <v>102</v>
      </c>
      <c r="F23" s="7" t="s">
        <v>238</v>
      </c>
      <c r="G23" s="7" t="s">
        <v>239</v>
      </c>
      <c r="H23" s="8">
        <v>57420.62</v>
      </c>
      <c r="I23" s="8">
        <v>57420.62</v>
      </c>
      <c r="J23" s="8"/>
      <c r="K23" s="7"/>
      <c r="L23" s="8"/>
      <c r="M23" s="8">
        <v>57420.62</v>
      </c>
      <c r="N23" s="8"/>
      <c r="O23" s="8"/>
      <c r="P23" s="8"/>
      <c r="Q23" s="8"/>
      <c r="R23" s="8"/>
      <c r="S23" s="8"/>
      <c r="T23" s="8"/>
      <c r="U23" s="8"/>
      <c r="V23" s="8"/>
      <c r="W23" s="8"/>
      <c r="X23" s="8"/>
    </row>
    <row r="24" ht="16" customHeight="1" spans="1:24">
      <c r="A24" s="7" t="s">
        <v>71</v>
      </c>
      <c r="B24" s="7" t="s">
        <v>244</v>
      </c>
      <c r="C24" s="7" t="s">
        <v>142</v>
      </c>
      <c r="D24" s="7" t="s">
        <v>141</v>
      </c>
      <c r="E24" s="7" t="s">
        <v>142</v>
      </c>
      <c r="F24" s="7" t="s">
        <v>245</v>
      </c>
      <c r="G24" s="7" t="s">
        <v>142</v>
      </c>
      <c r="H24" s="8">
        <v>769073.4</v>
      </c>
      <c r="I24" s="8">
        <v>769073.4</v>
      </c>
      <c r="J24" s="8"/>
      <c r="K24" s="7"/>
      <c r="L24" s="8"/>
      <c r="M24" s="8">
        <v>769073.4</v>
      </c>
      <c r="N24" s="8"/>
      <c r="O24" s="8"/>
      <c r="P24" s="8"/>
      <c r="Q24" s="8"/>
      <c r="R24" s="8"/>
      <c r="S24" s="8"/>
      <c r="T24" s="8"/>
      <c r="U24" s="8"/>
      <c r="V24" s="8"/>
      <c r="W24" s="8"/>
      <c r="X24" s="8"/>
    </row>
    <row r="25" ht="16" customHeight="1" spans="1:24">
      <c r="A25" s="7" t="s">
        <v>71</v>
      </c>
      <c r="B25" s="7" t="s">
        <v>246</v>
      </c>
      <c r="C25" s="7" t="s">
        <v>247</v>
      </c>
      <c r="D25" s="7" t="s">
        <v>101</v>
      </c>
      <c r="E25" s="7" t="s">
        <v>102</v>
      </c>
      <c r="F25" s="7" t="s">
        <v>248</v>
      </c>
      <c r="G25" s="7" t="s">
        <v>247</v>
      </c>
      <c r="H25" s="8">
        <v>128178.9</v>
      </c>
      <c r="I25" s="8">
        <v>128178.9</v>
      </c>
      <c r="J25" s="8"/>
      <c r="K25" s="7"/>
      <c r="L25" s="8"/>
      <c r="M25" s="8">
        <v>128178.9</v>
      </c>
      <c r="N25" s="8"/>
      <c r="O25" s="8"/>
      <c r="P25" s="8"/>
      <c r="Q25" s="8"/>
      <c r="R25" s="8"/>
      <c r="S25" s="8"/>
      <c r="T25" s="8"/>
      <c r="U25" s="8"/>
      <c r="V25" s="8"/>
      <c r="W25" s="8"/>
      <c r="X25" s="8"/>
    </row>
    <row r="26" ht="16" customHeight="1" spans="1:24">
      <c r="A26" s="7" t="s">
        <v>71</v>
      </c>
      <c r="B26" s="7" t="s">
        <v>249</v>
      </c>
      <c r="C26" s="7" t="s">
        <v>250</v>
      </c>
      <c r="D26" s="7" t="s">
        <v>101</v>
      </c>
      <c r="E26" s="7" t="s">
        <v>102</v>
      </c>
      <c r="F26" s="7" t="s">
        <v>251</v>
      </c>
      <c r="G26" s="7" t="s">
        <v>250</v>
      </c>
      <c r="H26" s="8">
        <v>22750</v>
      </c>
      <c r="I26" s="8">
        <v>22750</v>
      </c>
      <c r="J26" s="8"/>
      <c r="K26" s="7"/>
      <c r="L26" s="8"/>
      <c r="M26" s="8">
        <v>22750</v>
      </c>
      <c r="N26" s="8"/>
      <c r="O26" s="8"/>
      <c r="P26" s="8"/>
      <c r="Q26" s="8"/>
      <c r="R26" s="8"/>
      <c r="S26" s="8"/>
      <c r="T26" s="8"/>
      <c r="U26" s="8"/>
      <c r="V26" s="8"/>
      <c r="W26" s="8"/>
      <c r="X26" s="8"/>
    </row>
    <row r="27" ht="16" customHeight="1" spans="1:24">
      <c r="A27" s="7" t="s">
        <v>71</v>
      </c>
      <c r="B27" s="7" t="s">
        <v>252</v>
      </c>
      <c r="C27" s="7" t="s">
        <v>253</v>
      </c>
      <c r="D27" s="7" t="s">
        <v>101</v>
      </c>
      <c r="E27" s="7" t="s">
        <v>102</v>
      </c>
      <c r="F27" s="7" t="s">
        <v>254</v>
      </c>
      <c r="G27" s="7" t="s">
        <v>255</v>
      </c>
      <c r="H27" s="8">
        <v>75000</v>
      </c>
      <c r="I27" s="8">
        <v>75000</v>
      </c>
      <c r="J27" s="8"/>
      <c r="K27" s="7"/>
      <c r="L27" s="8"/>
      <c r="M27" s="8">
        <v>75000</v>
      </c>
      <c r="N27" s="8"/>
      <c r="O27" s="8"/>
      <c r="P27" s="8"/>
      <c r="Q27" s="8"/>
      <c r="R27" s="8"/>
      <c r="S27" s="8"/>
      <c r="T27" s="8"/>
      <c r="U27" s="8"/>
      <c r="V27" s="8"/>
      <c r="W27" s="8"/>
      <c r="X27" s="8"/>
    </row>
    <row r="28" ht="16" customHeight="1" spans="1:24">
      <c r="A28" s="7" t="s">
        <v>71</v>
      </c>
      <c r="B28" s="7" t="s">
        <v>256</v>
      </c>
      <c r="C28" s="7" t="s">
        <v>257</v>
      </c>
      <c r="D28" s="7" t="s">
        <v>101</v>
      </c>
      <c r="E28" s="7" t="s">
        <v>102</v>
      </c>
      <c r="F28" s="7" t="s">
        <v>258</v>
      </c>
      <c r="G28" s="7" t="s">
        <v>259</v>
      </c>
      <c r="H28" s="8">
        <v>22500</v>
      </c>
      <c r="I28" s="8">
        <v>22500</v>
      </c>
      <c r="J28" s="8"/>
      <c r="K28" s="7"/>
      <c r="L28" s="8"/>
      <c r="M28" s="8">
        <v>22500</v>
      </c>
      <c r="N28" s="8"/>
      <c r="O28" s="8"/>
      <c r="P28" s="8"/>
      <c r="Q28" s="8"/>
      <c r="R28" s="8"/>
      <c r="S28" s="8"/>
      <c r="T28" s="8"/>
      <c r="U28" s="8"/>
      <c r="V28" s="8"/>
      <c r="W28" s="8"/>
      <c r="X28" s="8"/>
    </row>
    <row r="29" ht="16" customHeight="1" spans="1:24">
      <c r="A29" s="7" t="s">
        <v>71</v>
      </c>
      <c r="B29" s="7" t="s">
        <v>260</v>
      </c>
      <c r="C29" s="7" t="s">
        <v>261</v>
      </c>
      <c r="D29" s="7" t="s">
        <v>101</v>
      </c>
      <c r="E29" s="7" t="s">
        <v>102</v>
      </c>
      <c r="F29" s="7" t="s">
        <v>262</v>
      </c>
      <c r="G29" s="7" t="s">
        <v>263</v>
      </c>
      <c r="H29" s="8">
        <v>800</v>
      </c>
      <c r="I29" s="8">
        <v>800</v>
      </c>
      <c r="J29" s="8"/>
      <c r="K29" s="7"/>
      <c r="L29" s="8"/>
      <c r="M29" s="8">
        <v>800</v>
      </c>
      <c r="N29" s="8"/>
      <c r="O29" s="8"/>
      <c r="P29" s="8"/>
      <c r="Q29" s="8"/>
      <c r="R29" s="8"/>
      <c r="S29" s="8"/>
      <c r="T29" s="8"/>
      <c r="U29" s="8"/>
      <c r="V29" s="8"/>
      <c r="W29" s="8"/>
      <c r="X29" s="8"/>
    </row>
    <row r="30" ht="16" customHeight="1" spans="1:24">
      <c r="A30" s="7" t="s">
        <v>71</v>
      </c>
      <c r="B30" s="7" t="s">
        <v>260</v>
      </c>
      <c r="C30" s="7" t="s">
        <v>261</v>
      </c>
      <c r="D30" s="7" t="s">
        <v>101</v>
      </c>
      <c r="E30" s="7" t="s">
        <v>102</v>
      </c>
      <c r="F30" s="7" t="s">
        <v>264</v>
      </c>
      <c r="G30" s="7" t="s">
        <v>265</v>
      </c>
      <c r="H30" s="8">
        <v>95800</v>
      </c>
      <c r="I30" s="8">
        <v>95800</v>
      </c>
      <c r="J30" s="8"/>
      <c r="K30" s="7"/>
      <c r="L30" s="8"/>
      <c r="M30" s="8">
        <v>95800</v>
      </c>
      <c r="N30" s="8"/>
      <c r="O30" s="8"/>
      <c r="P30" s="8"/>
      <c r="Q30" s="8"/>
      <c r="R30" s="8"/>
      <c r="S30" s="8"/>
      <c r="T30" s="8"/>
      <c r="U30" s="8"/>
      <c r="V30" s="8"/>
      <c r="W30" s="8"/>
      <c r="X30" s="8"/>
    </row>
    <row r="31" ht="16" customHeight="1" spans="1:24">
      <c r="A31" s="7" t="s">
        <v>71</v>
      </c>
      <c r="B31" s="7" t="s">
        <v>260</v>
      </c>
      <c r="C31" s="7" t="s">
        <v>261</v>
      </c>
      <c r="D31" s="7" t="s">
        <v>101</v>
      </c>
      <c r="E31" s="7" t="s">
        <v>102</v>
      </c>
      <c r="F31" s="7" t="s">
        <v>266</v>
      </c>
      <c r="G31" s="7" t="s">
        <v>267</v>
      </c>
      <c r="H31" s="8">
        <v>6000</v>
      </c>
      <c r="I31" s="8">
        <v>6000</v>
      </c>
      <c r="J31" s="8"/>
      <c r="K31" s="7"/>
      <c r="L31" s="8"/>
      <c r="M31" s="8">
        <v>6000</v>
      </c>
      <c r="N31" s="8"/>
      <c r="O31" s="8"/>
      <c r="P31" s="8"/>
      <c r="Q31" s="8"/>
      <c r="R31" s="8"/>
      <c r="S31" s="8"/>
      <c r="T31" s="8"/>
      <c r="U31" s="8"/>
      <c r="V31" s="8"/>
      <c r="W31" s="8"/>
      <c r="X31" s="8"/>
    </row>
    <row r="32" ht="16" customHeight="1" spans="1:24">
      <c r="A32" s="7" t="s">
        <v>71</v>
      </c>
      <c r="B32" s="7" t="s">
        <v>260</v>
      </c>
      <c r="C32" s="7" t="s">
        <v>261</v>
      </c>
      <c r="D32" s="7" t="s">
        <v>101</v>
      </c>
      <c r="E32" s="7" t="s">
        <v>102</v>
      </c>
      <c r="F32" s="7" t="s">
        <v>268</v>
      </c>
      <c r="G32" s="7" t="s">
        <v>269</v>
      </c>
      <c r="H32" s="8">
        <v>25000</v>
      </c>
      <c r="I32" s="8">
        <v>25000</v>
      </c>
      <c r="J32" s="8"/>
      <c r="K32" s="7"/>
      <c r="L32" s="8"/>
      <c r="M32" s="8">
        <v>25000</v>
      </c>
      <c r="N32" s="8"/>
      <c r="O32" s="8"/>
      <c r="P32" s="8"/>
      <c r="Q32" s="8"/>
      <c r="R32" s="8"/>
      <c r="S32" s="8"/>
      <c r="T32" s="8"/>
      <c r="U32" s="8"/>
      <c r="V32" s="8"/>
      <c r="W32" s="8"/>
      <c r="X32" s="8"/>
    </row>
    <row r="33" ht="16" customHeight="1" spans="1:24">
      <c r="A33" s="7" t="s">
        <v>71</v>
      </c>
      <c r="B33" s="7" t="s">
        <v>260</v>
      </c>
      <c r="C33" s="7" t="s">
        <v>261</v>
      </c>
      <c r="D33" s="7" t="s">
        <v>101</v>
      </c>
      <c r="E33" s="7" t="s">
        <v>102</v>
      </c>
      <c r="F33" s="7" t="s">
        <v>270</v>
      </c>
      <c r="G33" s="7" t="s">
        <v>271</v>
      </c>
      <c r="H33" s="8">
        <v>19560</v>
      </c>
      <c r="I33" s="8">
        <v>19560</v>
      </c>
      <c r="J33" s="8"/>
      <c r="K33" s="7"/>
      <c r="L33" s="8"/>
      <c r="M33" s="8">
        <v>19560</v>
      </c>
      <c r="N33" s="8"/>
      <c r="O33" s="8"/>
      <c r="P33" s="8"/>
      <c r="Q33" s="8"/>
      <c r="R33" s="8"/>
      <c r="S33" s="8"/>
      <c r="T33" s="8"/>
      <c r="U33" s="8"/>
      <c r="V33" s="8"/>
      <c r="W33" s="8"/>
      <c r="X33" s="8"/>
    </row>
    <row r="34" ht="16" customHeight="1" spans="1:24">
      <c r="A34" s="7" t="s">
        <v>71</v>
      </c>
      <c r="B34" s="7" t="s">
        <v>260</v>
      </c>
      <c r="C34" s="7" t="s">
        <v>261</v>
      </c>
      <c r="D34" s="7" t="s">
        <v>101</v>
      </c>
      <c r="E34" s="7" t="s">
        <v>102</v>
      </c>
      <c r="F34" s="7" t="s">
        <v>272</v>
      </c>
      <c r="G34" s="7" t="s">
        <v>273</v>
      </c>
      <c r="H34" s="8">
        <v>46410</v>
      </c>
      <c r="I34" s="8">
        <v>46410</v>
      </c>
      <c r="J34" s="8"/>
      <c r="K34" s="7"/>
      <c r="L34" s="8"/>
      <c r="M34" s="8">
        <v>46410</v>
      </c>
      <c r="N34" s="8"/>
      <c r="O34" s="8"/>
      <c r="P34" s="8"/>
      <c r="Q34" s="8"/>
      <c r="R34" s="8"/>
      <c r="S34" s="8"/>
      <c r="T34" s="8"/>
      <c r="U34" s="8"/>
      <c r="V34" s="8"/>
      <c r="W34" s="8"/>
      <c r="X34" s="8"/>
    </row>
    <row r="35" ht="16" customHeight="1" spans="1:24">
      <c r="A35" s="7" t="s">
        <v>71</v>
      </c>
      <c r="B35" s="7" t="s">
        <v>260</v>
      </c>
      <c r="C35" s="7" t="s">
        <v>261</v>
      </c>
      <c r="D35" s="7" t="s">
        <v>101</v>
      </c>
      <c r="E35" s="7" t="s">
        <v>102</v>
      </c>
      <c r="F35" s="7" t="s">
        <v>274</v>
      </c>
      <c r="G35" s="7" t="s">
        <v>275</v>
      </c>
      <c r="H35" s="8">
        <v>99030</v>
      </c>
      <c r="I35" s="8">
        <v>99030</v>
      </c>
      <c r="J35" s="8"/>
      <c r="K35" s="7"/>
      <c r="L35" s="8"/>
      <c r="M35" s="8">
        <v>99030</v>
      </c>
      <c r="N35" s="8"/>
      <c r="O35" s="8"/>
      <c r="P35" s="8"/>
      <c r="Q35" s="8"/>
      <c r="R35" s="8"/>
      <c r="S35" s="8"/>
      <c r="T35" s="8"/>
      <c r="U35" s="8"/>
      <c r="V35" s="8"/>
      <c r="W35" s="8"/>
      <c r="X35" s="8"/>
    </row>
    <row r="36" ht="16" customHeight="1" spans="1:24">
      <c r="A36" s="7" t="s">
        <v>71</v>
      </c>
      <c r="B36" s="7" t="s">
        <v>260</v>
      </c>
      <c r="C36" s="7" t="s">
        <v>261</v>
      </c>
      <c r="D36" s="7" t="s">
        <v>101</v>
      </c>
      <c r="E36" s="7" t="s">
        <v>102</v>
      </c>
      <c r="F36" s="7" t="s">
        <v>276</v>
      </c>
      <c r="G36" s="7" t="s">
        <v>277</v>
      </c>
      <c r="H36" s="8">
        <v>82800</v>
      </c>
      <c r="I36" s="8">
        <v>82800</v>
      </c>
      <c r="J36" s="8"/>
      <c r="K36" s="7"/>
      <c r="L36" s="8"/>
      <c r="M36" s="8">
        <v>82800</v>
      </c>
      <c r="N36" s="8"/>
      <c r="O36" s="8"/>
      <c r="P36" s="8"/>
      <c r="Q36" s="8"/>
      <c r="R36" s="8"/>
      <c r="S36" s="8"/>
      <c r="T36" s="8"/>
      <c r="U36" s="8"/>
      <c r="V36" s="8"/>
      <c r="W36" s="8"/>
      <c r="X36" s="8"/>
    </row>
    <row r="37" ht="16" customHeight="1" spans="1:24">
      <c r="A37" s="7" t="s">
        <v>71</v>
      </c>
      <c r="B37" s="7" t="s">
        <v>278</v>
      </c>
      <c r="C37" s="7" t="s">
        <v>194</v>
      </c>
      <c r="D37" s="7" t="s">
        <v>101</v>
      </c>
      <c r="E37" s="7" t="s">
        <v>102</v>
      </c>
      <c r="F37" s="7" t="s">
        <v>279</v>
      </c>
      <c r="G37" s="7" t="s">
        <v>194</v>
      </c>
      <c r="H37" s="8">
        <v>23500</v>
      </c>
      <c r="I37" s="8">
        <v>23500</v>
      </c>
      <c r="J37" s="8"/>
      <c r="K37" s="7"/>
      <c r="L37" s="8"/>
      <c r="M37" s="8">
        <v>23500</v>
      </c>
      <c r="N37" s="8"/>
      <c r="O37" s="8"/>
      <c r="P37" s="8"/>
      <c r="Q37" s="8"/>
      <c r="R37" s="8"/>
      <c r="S37" s="8"/>
      <c r="T37" s="8"/>
      <c r="U37" s="8"/>
      <c r="V37" s="8"/>
      <c r="W37" s="8"/>
      <c r="X37" s="8"/>
    </row>
    <row r="38" ht="16" customHeight="1" spans="1:24">
      <c r="A38" s="7" t="s">
        <v>71</v>
      </c>
      <c r="B38" s="7" t="s">
        <v>260</v>
      </c>
      <c r="C38" s="7" t="s">
        <v>261</v>
      </c>
      <c r="D38" s="7" t="s">
        <v>101</v>
      </c>
      <c r="E38" s="7" t="s">
        <v>102</v>
      </c>
      <c r="F38" s="7" t="s">
        <v>280</v>
      </c>
      <c r="G38" s="7" t="s">
        <v>281</v>
      </c>
      <c r="H38" s="8">
        <v>30800</v>
      </c>
      <c r="I38" s="8">
        <v>30800</v>
      </c>
      <c r="J38" s="8"/>
      <c r="K38" s="7"/>
      <c r="L38" s="8"/>
      <c r="M38" s="8">
        <v>30800</v>
      </c>
      <c r="N38" s="8"/>
      <c r="O38" s="8"/>
      <c r="P38" s="8"/>
      <c r="Q38" s="8"/>
      <c r="R38" s="8"/>
      <c r="S38" s="8"/>
      <c r="T38" s="8"/>
      <c r="U38" s="8"/>
      <c r="V38" s="8"/>
      <c r="W38" s="8"/>
      <c r="X38" s="8"/>
    </row>
    <row r="39" ht="16" customHeight="1" spans="1:24">
      <c r="A39" s="7" t="s">
        <v>71</v>
      </c>
      <c r="B39" s="7" t="s">
        <v>282</v>
      </c>
      <c r="C39" s="7" t="s">
        <v>283</v>
      </c>
      <c r="D39" s="7" t="s">
        <v>101</v>
      </c>
      <c r="E39" s="7" t="s">
        <v>102</v>
      </c>
      <c r="F39" s="7" t="s">
        <v>284</v>
      </c>
      <c r="G39" s="7" t="s">
        <v>285</v>
      </c>
      <c r="H39" s="8">
        <v>77000</v>
      </c>
      <c r="I39" s="8">
        <v>77000</v>
      </c>
      <c r="J39" s="8"/>
      <c r="K39" s="7"/>
      <c r="L39" s="8"/>
      <c r="M39" s="8">
        <v>77000</v>
      </c>
      <c r="N39" s="8"/>
      <c r="O39" s="8"/>
      <c r="P39" s="8"/>
      <c r="Q39" s="8"/>
      <c r="R39" s="8"/>
      <c r="S39" s="8"/>
      <c r="T39" s="8"/>
      <c r="U39" s="8"/>
      <c r="V39" s="8"/>
      <c r="W39" s="8"/>
      <c r="X39" s="8"/>
    </row>
    <row r="40" ht="16" customHeight="1" spans="1:24">
      <c r="A40" s="7" t="s">
        <v>71</v>
      </c>
      <c r="B40" s="7" t="s">
        <v>260</v>
      </c>
      <c r="C40" s="7" t="s">
        <v>261</v>
      </c>
      <c r="D40" s="7" t="s">
        <v>101</v>
      </c>
      <c r="E40" s="7" t="s">
        <v>102</v>
      </c>
      <c r="F40" s="7" t="s">
        <v>286</v>
      </c>
      <c r="G40" s="7" t="s">
        <v>287</v>
      </c>
      <c r="H40" s="8">
        <v>58845</v>
      </c>
      <c r="I40" s="8">
        <v>58845</v>
      </c>
      <c r="J40" s="8"/>
      <c r="K40" s="7"/>
      <c r="L40" s="8"/>
      <c r="M40" s="8">
        <v>58845</v>
      </c>
      <c r="N40" s="8"/>
      <c r="O40" s="8"/>
      <c r="P40" s="8"/>
      <c r="Q40" s="8"/>
      <c r="R40" s="8"/>
      <c r="S40" s="8"/>
      <c r="T40" s="8"/>
      <c r="U40" s="8"/>
      <c r="V40" s="8"/>
      <c r="W40" s="8"/>
      <c r="X40" s="8"/>
    </row>
    <row r="41" ht="16" customHeight="1" spans="1:24">
      <c r="A41" s="7" t="s">
        <v>71</v>
      </c>
      <c r="B41" s="7" t="s">
        <v>260</v>
      </c>
      <c r="C41" s="7" t="s">
        <v>261</v>
      </c>
      <c r="D41" s="7" t="s">
        <v>101</v>
      </c>
      <c r="E41" s="7" t="s">
        <v>102</v>
      </c>
      <c r="F41" s="7" t="s">
        <v>288</v>
      </c>
      <c r="G41" s="7" t="s">
        <v>289</v>
      </c>
      <c r="H41" s="8">
        <v>17430</v>
      </c>
      <c r="I41" s="8">
        <v>17430</v>
      </c>
      <c r="J41" s="8"/>
      <c r="K41" s="7"/>
      <c r="L41" s="8"/>
      <c r="M41" s="8">
        <v>17430</v>
      </c>
      <c r="N41" s="8"/>
      <c r="O41" s="8"/>
      <c r="P41" s="8"/>
      <c r="Q41" s="8"/>
      <c r="R41" s="8"/>
      <c r="S41" s="8"/>
      <c r="T41" s="8"/>
      <c r="U41" s="8"/>
      <c r="V41" s="8"/>
      <c r="W41" s="8"/>
      <c r="X41" s="8"/>
    </row>
    <row r="42" ht="16" customHeight="1" spans="1:24">
      <c r="A42" s="7" t="s">
        <v>71</v>
      </c>
      <c r="B42" s="7" t="s">
        <v>290</v>
      </c>
      <c r="C42" s="7" t="s">
        <v>291</v>
      </c>
      <c r="D42" s="7" t="s">
        <v>113</v>
      </c>
      <c r="E42" s="7" t="s">
        <v>114</v>
      </c>
      <c r="F42" s="7" t="s">
        <v>262</v>
      </c>
      <c r="G42" s="7" t="s">
        <v>263</v>
      </c>
      <c r="H42" s="8">
        <v>36000</v>
      </c>
      <c r="I42" s="8">
        <v>36000</v>
      </c>
      <c r="J42" s="8"/>
      <c r="K42" s="7"/>
      <c r="L42" s="8"/>
      <c r="M42" s="8">
        <v>36000</v>
      </c>
      <c r="N42" s="8"/>
      <c r="O42" s="8"/>
      <c r="P42" s="8"/>
      <c r="Q42" s="8"/>
      <c r="R42" s="8"/>
      <c r="S42" s="8"/>
      <c r="T42" s="8"/>
      <c r="U42" s="8"/>
      <c r="V42" s="8"/>
      <c r="W42" s="8"/>
      <c r="X42" s="8"/>
    </row>
    <row r="43" ht="16" customHeight="1" spans="1:24">
      <c r="A43" s="7" t="s">
        <v>71</v>
      </c>
      <c r="B43" s="7" t="s">
        <v>292</v>
      </c>
      <c r="C43" s="7" t="s">
        <v>293</v>
      </c>
      <c r="D43" s="7" t="s">
        <v>113</v>
      </c>
      <c r="E43" s="7" t="s">
        <v>114</v>
      </c>
      <c r="F43" s="7" t="s">
        <v>294</v>
      </c>
      <c r="G43" s="7" t="s">
        <v>295</v>
      </c>
      <c r="H43" s="8">
        <v>1314423.6</v>
      </c>
      <c r="I43" s="8">
        <v>1314423.6</v>
      </c>
      <c r="J43" s="8"/>
      <c r="K43" s="7"/>
      <c r="L43" s="8"/>
      <c r="M43" s="8">
        <v>1314423.6</v>
      </c>
      <c r="N43" s="8"/>
      <c r="O43" s="8"/>
      <c r="P43" s="8"/>
      <c r="Q43" s="8"/>
      <c r="R43" s="8"/>
      <c r="S43" s="8"/>
      <c r="T43" s="8"/>
      <c r="U43" s="8"/>
      <c r="V43" s="8"/>
      <c r="W43" s="8"/>
      <c r="X43" s="8"/>
    </row>
    <row r="44" ht="16" customHeight="1" spans="1:24">
      <c r="A44" s="7" t="s">
        <v>71</v>
      </c>
      <c r="B44" s="7" t="s">
        <v>296</v>
      </c>
      <c r="C44" s="78" t="s">
        <v>297</v>
      </c>
      <c r="D44" s="7" t="s">
        <v>117</v>
      </c>
      <c r="E44" s="78" t="s">
        <v>298</v>
      </c>
      <c r="F44" s="7" t="s">
        <v>299</v>
      </c>
      <c r="G44" s="7" t="s">
        <v>300</v>
      </c>
      <c r="H44" s="8">
        <v>664245.66</v>
      </c>
      <c r="I44" s="8">
        <v>664245.66</v>
      </c>
      <c r="J44" s="8"/>
      <c r="K44" s="7"/>
      <c r="L44" s="8"/>
      <c r="M44" s="8">
        <v>664245.66</v>
      </c>
      <c r="N44" s="8"/>
      <c r="O44" s="8"/>
      <c r="P44" s="8"/>
      <c r="Q44" s="8"/>
      <c r="R44" s="8"/>
      <c r="S44" s="8"/>
      <c r="T44" s="8"/>
      <c r="U44" s="8"/>
      <c r="V44" s="8"/>
      <c r="W44" s="8"/>
      <c r="X44" s="8"/>
    </row>
    <row r="45" ht="16" customHeight="1" spans="1:24">
      <c r="A45" s="7" t="s">
        <v>71</v>
      </c>
      <c r="B45" s="7" t="s">
        <v>301</v>
      </c>
      <c r="C45" s="78" t="s">
        <v>302</v>
      </c>
      <c r="D45" s="7" t="s">
        <v>135</v>
      </c>
      <c r="E45" s="7" t="s">
        <v>136</v>
      </c>
      <c r="F45" s="7" t="s">
        <v>225</v>
      </c>
      <c r="G45" s="7" t="s">
        <v>226</v>
      </c>
      <c r="H45" s="8">
        <v>1400000</v>
      </c>
      <c r="I45" s="8"/>
      <c r="J45" s="8"/>
      <c r="K45" s="7"/>
      <c r="L45" s="8"/>
      <c r="M45" s="8"/>
      <c r="N45" s="8"/>
      <c r="O45" s="8"/>
      <c r="P45" s="8"/>
      <c r="Q45" s="8"/>
      <c r="R45" s="8"/>
      <c r="S45" s="8">
        <v>1400000</v>
      </c>
      <c r="T45" s="8"/>
      <c r="U45" s="8"/>
      <c r="V45" s="8"/>
      <c r="W45" s="8"/>
      <c r="X45" s="8">
        <v>1400000</v>
      </c>
    </row>
    <row r="46" ht="16" customHeight="1" spans="1:24">
      <c r="A46" s="9" t="s">
        <v>189</v>
      </c>
      <c r="B46" s="9"/>
      <c r="C46" s="9"/>
      <c r="D46" s="9"/>
      <c r="E46" s="9"/>
      <c r="F46" s="9"/>
      <c r="G46" s="9"/>
      <c r="H46" s="8">
        <v>15108267.86</v>
      </c>
      <c r="I46" s="8">
        <v>13708267.86</v>
      </c>
      <c r="J46" s="8"/>
      <c r="K46" s="8"/>
      <c r="L46" s="8"/>
      <c r="M46" s="8">
        <v>13708267.86</v>
      </c>
      <c r="N46" s="8"/>
      <c r="O46" s="8"/>
      <c r="P46" s="8"/>
      <c r="Q46" s="8"/>
      <c r="R46" s="8"/>
      <c r="S46" s="8">
        <v>1400000</v>
      </c>
      <c r="T46" s="8"/>
      <c r="U46" s="8"/>
      <c r="V46" s="8"/>
      <c r="W46" s="8"/>
      <c r="X46" s="8">
        <v>1400000</v>
      </c>
    </row>
  </sheetData>
  <mergeCells count="30">
    <mergeCell ref="A2:X2"/>
    <mergeCell ref="A3:G3"/>
    <mergeCell ref="H4:X4"/>
    <mergeCell ref="I5:N5"/>
    <mergeCell ref="O5:Q5"/>
    <mergeCell ref="S5:X5"/>
    <mergeCell ref="I6:J6"/>
    <mergeCell ref="A46:G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357638888888889" right="0.161111111111111" top="0.2125" bottom="0.2125" header="0.5" footer="0.5"/>
  <pageSetup paperSize="9" scale="7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91"/>
  <sheetViews>
    <sheetView showZeros="0" workbookViewId="0">
      <selection activeCell="H21" sqref="H21"/>
    </sheetView>
  </sheetViews>
  <sheetFormatPr defaultColWidth="10.7083333333333" defaultRowHeight="14.25" customHeight="1"/>
  <cols>
    <col min="1" max="1" width="9.5" customWidth="1"/>
    <col min="2" max="2" width="14.625" customWidth="1"/>
    <col min="3" max="3" width="22.625" customWidth="1"/>
    <col min="4" max="4" width="17.125" customWidth="1"/>
    <col min="5" max="5" width="5.875" customWidth="1"/>
    <col min="6" max="6" width="13.375" customWidth="1"/>
    <col min="7" max="7" width="6.25" customWidth="1"/>
    <col min="8" max="8" width="17.5" customWidth="1"/>
    <col min="9" max="9" width="10.25" customWidth="1"/>
    <col min="10" max="10" width="10.5" customWidth="1"/>
    <col min="11" max="11" width="10" customWidth="1"/>
    <col min="12" max="12" width="3.875" customWidth="1"/>
    <col min="13" max="13" width="4.125" customWidth="1"/>
    <col min="14" max="14" width="3.75" customWidth="1"/>
    <col min="15" max="15" width="4" customWidth="1"/>
    <col min="16" max="16" width="4.125" customWidth="1"/>
    <col min="17" max="17" width="4.5" customWidth="1"/>
    <col min="18" max="18" width="9.875" customWidth="1"/>
    <col min="19" max="19" width="9" customWidth="1"/>
    <col min="20" max="20" width="4.75" customWidth="1"/>
    <col min="21" max="22" width="3.875" customWidth="1"/>
    <col min="23" max="23" width="8.875"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61" t="s">
        <v>303</v>
      </c>
    </row>
    <row r="2" ht="28" customHeight="1" spans="1:23">
      <c r="A2" s="21" t="s">
        <v>304</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"单位名称："&amp;"楚雄彝族自治州农业科学院"</f>
        <v>单位名称：楚雄彝族自治州农业科学院</v>
      </c>
      <c r="B3" s="20"/>
      <c r="C3" s="20"/>
      <c r="D3" s="20"/>
      <c r="E3" s="20"/>
      <c r="F3" s="20"/>
      <c r="G3" s="20"/>
      <c r="H3" s="20"/>
      <c r="I3" s="20"/>
      <c r="J3" s="20"/>
      <c r="K3" s="20"/>
      <c r="L3" s="20"/>
      <c r="M3" s="20"/>
      <c r="N3" s="20"/>
      <c r="O3" s="20"/>
      <c r="P3" s="20"/>
      <c r="Q3" s="20"/>
      <c r="R3" s="20"/>
      <c r="S3" s="20"/>
      <c r="T3" s="20"/>
      <c r="U3" s="20"/>
      <c r="V3" s="20"/>
      <c r="W3" s="28" t="s">
        <v>54</v>
      </c>
    </row>
    <row r="4" ht="18" customHeight="1" spans="1:23">
      <c r="A4" s="74" t="s">
        <v>305</v>
      </c>
      <c r="B4" s="74" t="s">
        <v>200</v>
      </c>
      <c r="C4" s="74" t="s">
        <v>201</v>
      </c>
      <c r="D4" s="74" t="s">
        <v>199</v>
      </c>
      <c r="E4" s="74" t="s">
        <v>202</v>
      </c>
      <c r="F4" s="74" t="s">
        <v>203</v>
      </c>
      <c r="G4" s="9" t="s">
        <v>306</v>
      </c>
      <c r="H4" s="9" t="s">
        <v>307</v>
      </c>
      <c r="I4" s="9" t="s">
        <v>57</v>
      </c>
      <c r="J4" s="9" t="s">
        <v>308</v>
      </c>
      <c r="K4" s="9"/>
      <c r="L4" s="9"/>
      <c r="M4" s="9"/>
      <c r="N4" s="79" t="s">
        <v>208</v>
      </c>
      <c r="O4" s="79"/>
      <c r="P4" s="79"/>
      <c r="Q4" s="9" t="s">
        <v>63</v>
      </c>
      <c r="R4" s="9" t="s">
        <v>64</v>
      </c>
      <c r="S4" s="9"/>
      <c r="T4" s="9"/>
      <c r="U4" s="9"/>
      <c r="V4" s="9"/>
      <c r="W4" s="9"/>
    </row>
    <row r="5" ht="15" customHeight="1" spans="1:23">
      <c r="A5" s="74"/>
      <c r="B5" s="74"/>
      <c r="C5" s="74"/>
      <c r="D5" s="74"/>
      <c r="E5" s="74"/>
      <c r="F5" s="74"/>
      <c r="G5" s="9"/>
      <c r="H5" s="9"/>
      <c r="I5" s="9"/>
      <c r="J5" s="9" t="s">
        <v>60</v>
      </c>
      <c r="K5" s="9"/>
      <c r="L5" s="9" t="s">
        <v>61</v>
      </c>
      <c r="M5" s="9" t="s">
        <v>62</v>
      </c>
      <c r="N5" s="9" t="s">
        <v>60</v>
      </c>
      <c r="O5" s="9" t="s">
        <v>61</v>
      </c>
      <c r="P5" s="9" t="s">
        <v>62</v>
      </c>
      <c r="Q5" s="9"/>
      <c r="R5" s="9" t="s">
        <v>59</v>
      </c>
      <c r="S5" s="9" t="s">
        <v>65</v>
      </c>
      <c r="T5" s="9" t="s">
        <v>215</v>
      </c>
      <c r="U5" s="9" t="s">
        <v>67</v>
      </c>
      <c r="V5" s="9" t="s">
        <v>68</v>
      </c>
      <c r="W5" s="9" t="s">
        <v>69</v>
      </c>
    </row>
    <row r="6" ht="17" customHeight="1" spans="1:23">
      <c r="A6" s="74"/>
      <c r="B6" s="74"/>
      <c r="C6" s="74"/>
      <c r="D6" s="74"/>
      <c r="E6" s="74"/>
      <c r="F6" s="74"/>
      <c r="G6" s="9"/>
      <c r="H6" s="9"/>
      <c r="I6" s="9"/>
      <c r="J6" s="9" t="s">
        <v>59</v>
      </c>
      <c r="K6" s="9"/>
      <c r="L6" s="9"/>
      <c r="M6" s="9"/>
      <c r="N6" s="9"/>
      <c r="O6" s="9"/>
      <c r="P6" s="9"/>
      <c r="Q6" s="9"/>
      <c r="R6" s="9"/>
      <c r="S6" s="9"/>
      <c r="T6" s="9"/>
      <c r="U6" s="9"/>
      <c r="V6" s="9"/>
      <c r="W6" s="9"/>
    </row>
    <row r="7" ht="26" customHeight="1" spans="1:23">
      <c r="A7" s="74"/>
      <c r="B7" s="74"/>
      <c r="C7" s="74"/>
      <c r="D7" s="74"/>
      <c r="E7" s="74"/>
      <c r="F7" s="74"/>
      <c r="G7" s="9"/>
      <c r="H7" s="9"/>
      <c r="I7" s="9"/>
      <c r="J7" s="9" t="s">
        <v>59</v>
      </c>
      <c r="K7" s="9" t="s">
        <v>309</v>
      </c>
      <c r="L7" s="9"/>
      <c r="M7" s="9"/>
      <c r="N7" s="9"/>
      <c r="O7" s="9"/>
      <c r="P7" s="9"/>
      <c r="Q7" s="9"/>
      <c r="R7" s="9"/>
      <c r="S7" s="9"/>
      <c r="T7" s="9"/>
      <c r="U7" s="9"/>
      <c r="V7" s="9"/>
      <c r="W7" s="9"/>
    </row>
    <row r="8" ht="16" customHeight="1" spans="1:23">
      <c r="A8" s="75">
        <v>1</v>
      </c>
      <c r="B8" s="75">
        <v>2</v>
      </c>
      <c r="C8" s="75">
        <v>3</v>
      </c>
      <c r="D8" s="75">
        <v>4</v>
      </c>
      <c r="E8" s="75">
        <v>5</v>
      </c>
      <c r="F8" s="75">
        <v>6</v>
      </c>
      <c r="G8" s="76">
        <v>7</v>
      </c>
      <c r="H8" s="76">
        <v>8</v>
      </c>
      <c r="I8" s="76">
        <v>9</v>
      </c>
      <c r="J8" s="76">
        <v>10</v>
      </c>
      <c r="K8" s="76">
        <v>11</v>
      </c>
      <c r="L8" s="80">
        <v>12</v>
      </c>
      <c r="M8" s="80">
        <v>13</v>
      </c>
      <c r="N8" s="80">
        <v>14</v>
      </c>
      <c r="O8" s="80">
        <v>15</v>
      </c>
      <c r="P8" s="80">
        <v>16</v>
      </c>
      <c r="Q8" s="80">
        <v>17</v>
      </c>
      <c r="R8" s="80">
        <v>18</v>
      </c>
      <c r="S8" s="80">
        <v>19</v>
      </c>
      <c r="T8" s="80">
        <v>20</v>
      </c>
      <c r="U8" s="76">
        <v>21</v>
      </c>
      <c r="V8" s="76">
        <v>22</v>
      </c>
      <c r="W8" s="76">
        <v>23</v>
      </c>
    </row>
    <row r="9" ht="16" customHeight="1" spans="1:23">
      <c r="A9" s="77"/>
      <c r="B9" s="77"/>
      <c r="C9" s="77" t="s">
        <v>310</v>
      </c>
      <c r="D9" s="77"/>
      <c r="E9" s="77"/>
      <c r="F9" s="77"/>
      <c r="G9" s="7"/>
      <c r="H9" s="7"/>
      <c r="I9" s="18">
        <v>1500000</v>
      </c>
      <c r="J9" s="8">
        <v>1500000</v>
      </c>
      <c r="K9" s="8">
        <v>1500000</v>
      </c>
      <c r="L9" s="8"/>
      <c r="M9" s="8"/>
      <c r="N9" s="8"/>
      <c r="O9" s="8"/>
      <c r="P9" s="8"/>
      <c r="Q9" s="8"/>
      <c r="R9" s="8"/>
      <c r="S9" s="8"/>
      <c r="T9" s="8"/>
      <c r="U9" s="8"/>
      <c r="V9" s="8"/>
      <c r="W9" s="8"/>
    </row>
    <row r="10" ht="16" customHeight="1" spans="1:23">
      <c r="A10" s="77" t="s">
        <v>311</v>
      </c>
      <c r="B10" s="77" t="s">
        <v>312</v>
      </c>
      <c r="C10" s="77" t="s">
        <v>310</v>
      </c>
      <c r="D10" s="77" t="s">
        <v>71</v>
      </c>
      <c r="E10" s="77" t="s">
        <v>135</v>
      </c>
      <c r="F10" s="77" t="s">
        <v>136</v>
      </c>
      <c r="G10" s="7" t="s">
        <v>266</v>
      </c>
      <c r="H10" s="7" t="s">
        <v>267</v>
      </c>
      <c r="I10" s="8">
        <v>30000</v>
      </c>
      <c r="J10" s="8">
        <v>30000</v>
      </c>
      <c r="K10" s="8">
        <v>30000</v>
      </c>
      <c r="L10" s="8"/>
      <c r="M10" s="8"/>
      <c r="N10" s="8"/>
      <c r="O10" s="8"/>
      <c r="P10" s="8"/>
      <c r="Q10" s="8"/>
      <c r="R10" s="8"/>
      <c r="S10" s="8"/>
      <c r="T10" s="8"/>
      <c r="U10" s="8"/>
      <c r="V10" s="8"/>
      <c r="W10" s="8"/>
    </row>
    <row r="11" ht="16" customHeight="1" spans="1:23">
      <c r="A11" s="77" t="s">
        <v>311</v>
      </c>
      <c r="B11" s="77" t="s">
        <v>312</v>
      </c>
      <c r="C11" s="77" t="s">
        <v>310</v>
      </c>
      <c r="D11" s="77" t="s">
        <v>71</v>
      </c>
      <c r="E11" s="77" t="s">
        <v>135</v>
      </c>
      <c r="F11" s="77" t="s">
        <v>136</v>
      </c>
      <c r="G11" s="7" t="s">
        <v>268</v>
      </c>
      <c r="H11" s="7" t="s">
        <v>269</v>
      </c>
      <c r="I11" s="8">
        <v>34000</v>
      </c>
      <c r="J11" s="8">
        <v>34000</v>
      </c>
      <c r="K11" s="8">
        <v>34000</v>
      </c>
      <c r="L11" s="8"/>
      <c r="M11" s="8"/>
      <c r="N11" s="8"/>
      <c r="O11" s="8"/>
      <c r="P11" s="7"/>
      <c r="Q11" s="8"/>
      <c r="R11" s="8"/>
      <c r="S11" s="8"/>
      <c r="T11" s="8"/>
      <c r="U11" s="8"/>
      <c r="V11" s="8"/>
      <c r="W11" s="8"/>
    </row>
    <row r="12" ht="16" customHeight="1" spans="1:23">
      <c r="A12" s="77" t="s">
        <v>311</v>
      </c>
      <c r="B12" s="77" t="s">
        <v>312</v>
      </c>
      <c r="C12" s="77" t="s">
        <v>310</v>
      </c>
      <c r="D12" s="77" t="s">
        <v>71</v>
      </c>
      <c r="E12" s="77" t="s">
        <v>135</v>
      </c>
      <c r="F12" s="77" t="s">
        <v>136</v>
      </c>
      <c r="G12" s="7" t="s">
        <v>270</v>
      </c>
      <c r="H12" s="7" t="s">
        <v>271</v>
      </c>
      <c r="I12" s="8">
        <v>5700</v>
      </c>
      <c r="J12" s="8">
        <v>5700</v>
      </c>
      <c r="K12" s="8">
        <v>5700</v>
      </c>
      <c r="L12" s="8"/>
      <c r="M12" s="8"/>
      <c r="N12" s="8"/>
      <c r="O12" s="8"/>
      <c r="P12" s="7"/>
      <c r="Q12" s="8"/>
      <c r="R12" s="8"/>
      <c r="S12" s="8"/>
      <c r="T12" s="8"/>
      <c r="U12" s="8"/>
      <c r="V12" s="8"/>
      <c r="W12" s="8"/>
    </row>
    <row r="13" ht="16" customHeight="1" spans="1:23">
      <c r="A13" s="77" t="s">
        <v>311</v>
      </c>
      <c r="B13" s="77" t="s">
        <v>312</v>
      </c>
      <c r="C13" s="77" t="s">
        <v>310</v>
      </c>
      <c r="D13" s="77" t="s">
        <v>71</v>
      </c>
      <c r="E13" s="77" t="s">
        <v>135</v>
      </c>
      <c r="F13" s="77" t="s">
        <v>136</v>
      </c>
      <c r="G13" s="7" t="s">
        <v>274</v>
      </c>
      <c r="H13" s="7" t="s">
        <v>275</v>
      </c>
      <c r="I13" s="8">
        <v>321100</v>
      </c>
      <c r="J13" s="8">
        <v>321100</v>
      </c>
      <c r="K13" s="8">
        <v>321100</v>
      </c>
      <c r="L13" s="8"/>
      <c r="M13" s="8"/>
      <c r="N13" s="8"/>
      <c r="O13" s="8"/>
      <c r="P13" s="7"/>
      <c r="Q13" s="8"/>
      <c r="R13" s="8"/>
      <c r="S13" s="8"/>
      <c r="T13" s="8"/>
      <c r="U13" s="8"/>
      <c r="V13" s="8"/>
      <c r="W13" s="8"/>
    </row>
    <row r="14" ht="16" customHeight="1" spans="1:23">
      <c r="A14" s="77" t="s">
        <v>311</v>
      </c>
      <c r="B14" s="77" t="s">
        <v>312</v>
      </c>
      <c r="C14" s="77" t="s">
        <v>310</v>
      </c>
      <c r="D14" s="77" t="s">
        <v>71</v>
      </c>
      <c r="E14" s="77" t="s">
        <v>135</v>
      </c>
      <c r="F14" s="77" t="s">
        <v>136</v>
      </c>
      <c r="G14" s="7" t="s">
        <v>276</v>
      </c>
      <c r="H14" s="7" t="s">
        <v>277</v>
      </c>
      <c r="I14" s="8">
        <v>12530</v>
      </c>
      <c r="J14" s="8">
        <v>12530</v>
      </c>
      <c r="K14" s="8">
        <v>12530</v>
      </c>
      <c r="L14" s="8"/>
      <c r="M14" s="8"/>
      <c r="N14" s="8"/>
      <c r="O14" s="8"/>
      <c r="P14" s="7"/>
      <c r="Q14" s="8"/>
      <c r="R14" s="8"/>
      <c r="S14" s="8"/>
      <c r="T14" s="8"/>
      <c r="U14" s="8"/>
      <c r="V14" s="8"/>
      <c r="W14" s="8"/>
    </row>
    <row r="15" ht="16" customHeight="1" spans="1:23">
      <c r="A15" s="77" t="s">
        <v>311</v>
      </c>
      <c r="B15" s="77" t="s">
        <v>312</v>
      </c>
      <c r="C15" s="77" t="s">
        <v>310</v>
      </c>
      <c r="D15" s="77" t="s">
        <v>71</v>
      </c>
      <c r="E15" s="77" t="s">
        <v>135</v>
      </c>
      <c r="F15" s="77" t="s">
        <v>136</v>
      </c>
      <c r="G15" s="7" t="s">
        <v>313</v>
      </c>
      <c r="H15" s="7" t="s">
        <v>314</v>
      </c>
      <c r="I15" s="8">
        <v>27000</v>
      </c>
      <c r="J15" s="8">
        <v>27000</v>
      </c>
      <c r="K15" s="8">
        <v>27000</v>
      </c>
      <c r="L15" s="8"/>
      <c r="M15" s="8"/>
      <c r="N15" s="8"/>
      <c r="O15" s="8"/>
      <c r="P15" s="7"/>
      <c r="Q15" s="8"/>
      <c r="R15" s="8"/>
      <c r="S15" s="8"/>
      <c r="T15" s="8"/>
      <c r="U15" s="8"/>
      <c r="V15" s="8"/>
      <c r="W15" s="8"/>
    </row>
    <row r="16" ht="16" customHeight="1" spans="1:23">
      <c r="A16" s="77" t="s">
        <v>311</v>
      </c>
      <c r="B16" s="77" t="s">
        <v>312</v>
      </c>
      <c r="C16" s="77" t="s">
        <v>310</v>
      </c>
      <c r="D16" s="77" t="s">
        <v>71</v>
      </c>
      <c r="E16" s="77" t="s">
        <v>135</v>
      </c>
      <c r="F16" s="77" t="s">
        <v>136</v>
      </c>
      <c r="G16" s="7" t="s">
        <v>315</v>
      </c>
      <c r="H16" s="7" t="s">
        <v>316</v>
      </c>
      <c r="I16" s="8">
        <v>6200</v>
      </c>
      <c r="J16" s="8">
        <v>6200</v>
      </c>
      <c r="K16" s="8">
        <v>6200</v>
      </c>
      <c r="L16" s="8"/>
      <c r="M16" s="8"/>
      <c r="N16" s="8"/>
      <c r="O16" s="8"/>
      <c r="P16" s="7"/>
      <c r="Q16" s="8"/>
      <c r="R16" s="8"/>
      <c r="S16" s="8"/>
      <c r="T16" s="8"/>
      <c r="U16" s="8"/>
      <c r="V16" s="8"/>
      <c r="W16" s="8"/>
    </row>
    <row r="17" ht="16" customHeight="1" spans="1:23">
      <c r="A17" s="77" t="s">
        <v>311</v>
      </c>
      <c r="B17" s="77" t="s">
        <v>312</v>
      </c>
      <c r="C17" s="77" t="s">
        <v>310</v>
      </c>
      <c r="D17" s="77" t="s">
        <v>71</v>
      </c>
      <c r="E17" s="77" t="s">
        <v>135</v>
      </c>
      <c r="F17" s="77" t="s">
        <v>136</v>
      </c>
      <c r="G17" s="7" t="s">
        <v>317</v>
      </c>
      <c r="H17" s="7" t="s">
        <v>318</v>
      </c>
      <c r="I17" s="8">
        <v>318453</v>
      </c>
      <c r="J17" s="8">
        <v>318453</v>
      </c>
      <c r="K17" s="8">
        <v>318453</v>
      </c>
      <c r="L17" s="8"/>
      <c r="M17" s="8"/>
      <c r="N17" s="8"/>
      <c r="O17" s="8"/>
      <c r="P17" s="7"/>
      <c r="Q17" s="8"/>
      <c r="R17" s="8"/>
      <c r="S17" s="8"/>
      <c r="T17" s="8"/>
      <c r="U17" s="8"/>
      <c r="V17" s="8"/>
      <c r="W17" s="8"/>
    </row>
    <row r="18" ht="16" customHeight="1" spans="1:23">
      <c r="A18" s="77" t="s">
        <v>311</v>
      </c>
      <c r="B18" s="77" t="s">
        <v>312</v>
      </c>
      <c r="C18" s="77" t="s">
        <v>310</v>
      </c>
      <c r="D18" s="77" t="s">
        <v>71</v>
      </c>
      <c r="E18" s="77" t="s">
        <v>135</v>
      </c>
      <c r="F18" s="77" t="s">
        <v>136</v>
      </c>
      <c r="G18" s="7" t="s">
        <v>280</v>
      </c>
      <c r="H18" s="7" t="s">
        <v>281</v>
      </c>
      <c r="I18" s="8">
        <v>551050</v>
      </c>
      <c r="J18" s="8">
        <v>551050</v>
      </c>
      <c r="K18" s="8">
        <v>551050</v>
      </c>
      <c r="L18" s="8"/>
      <c r="M18" s="8"/>
      <c r="N18" s="8"/>
      <c r="O18" s="8"/>
      <c r="P18" s="7"/>
      <c r="Q18" s="8"/>
      <c r="R18" s="8"/>
      <c r="S18" s="8"/>
      <c r="T18" s="8"/>
      <c r="U18" s="8"/>
      <c r="V18" s="8"/>
      <c r="W18" s="8"/>
    </row>
    <row r="19" ht="16" customHeight="1" spans="1:23">
      <c r="A19" s="77" t="s">
        <v>311</v>
      </c>
      <c r="B19" s="77" t="s">
        <v>312</v>
      </c>
      <c r="C19" s="77" t="s">
        <v>310</v>
      </c>
      <c r="D19" s="77" t="s">
        <v>71</v>
      </c>
      <c r="E19" s="77" t="s">
        <v>135</v>
      </c>
      <c r="F19" s="77" t="s">
        <v>136</v>
      </c>
      <c r="G19" s="7" t="s">
        <v>319</v>
      </c>
      <c r="H19" s="7" t="s">
        <v>320</v>
      </c>
      <c r="I19" s="8">
        <v>157800</v>
      </c>
      <c r="J19" s="8">
        <v>157800</v>
      </c>
      <c r="K19" s="8">
        <v>157800</v>
      </c>
      <c r="L19" s="8"/>
      <c r="M19" s="8"/>
      <c r="N19" s="8"/>
      <c r="O19" s="8"/>
      <c r="P19" s="7"/>
      <c r="Q19" s="8"/>
      <c r="R19" s="8"/>
      <c r="S19" s="8"/>
      <c r="T19" s="8"/>
      <c r="U19" s="8"/>
      <c r="V19" s="8"/>
      <c r="W19" s="8"/>
    </row>
    <row r="20" ht="16" customHeight="1" spans="1:23">
      <c r="A20" s="77" t="s">
        <v>311</v>
      </c>
      <c r="B20" s="77" t="s">
        <v>312</v>
      </c>
      <c r="C20" s="77" t="s">
        <v>310</v>
      </c>
      <c r="D20" s="77" t="s">
        <v>71</v>
      </c>
      <c r="E20" s="77" t="s">
        <v>135</v>
      </c>
      <c r="F20" s="77" t="s">
        <v>136</v>
      </c>
      <c r="G20" s="7" t="s">
        <v>288</v>
      </c>
      <c r="H20" s="7" t="s">
        <v>289</v>
      </c>
      <c r="I20" s="8">
        <v>10000</v>
      </c>
      <c r="J20" s="8">
        <v>10000</v>
      </c>
      <c r="K20" s="8">
        <v>10000</v>
      </c>
      <c r="L20" s="8"/>
      <c r="M20" s="8"/>
      <c r="N20" s="8"/>
      <c r="O20" s="8"/>
      <c r="P20" s="7"/>
      <c r="Q20" s="8"/>
      <c r="R20" s="8"/>
      <c r="S20" s="8"/>
      <c r="T20" s="8"/>
      <c r="U20" s="8"/>
      <c r="V20" s="8"/>
      <c r="W20" s="8"/>
    </row>
    <row r="21" ht="16" customHeight="1" spans="1:23">
      <c r="A21" s="77" t="s">
        <v>311</v>
      </c>
      <c r="B21" s="77" t="s">
        <v>312</v>
      </c>
      <c r="C21" s="77" t="s">
        <v>310</v>
      </c>
      <c r="D21" s="77" t="s">
        <v>71</v>
      </c>
      <c r="E21" s="77" t="s">
        <v>135</v>
      </c>
      <c r="F21" s="77" t="s">
        <v>136</v>
      </c>
      <c r="G21" s="7" t="s">
        <v>321</v>
      </c>
      <c r="H21" s="7" t="s">
        <v>322</v>
      </c>
      <c r="I21" s="8">
        <v>26167</v>
      </c>
      <c r="J21" s="8">
        <v>26167</v>
      </c>
      <c r="K21" s="8">
        <v>26167</v>
      </c>
      <c r="L21" s="8"/>
      <c r="M21" s="8"/>
      <c r="N21" s="8"/>
      <c r="O21" s="8"/>
      <c r="P21" s="7"/>
      <c r="Q21" s="8"/>
      <c r="R21" s="8"/>
      <c r="S21" s="8"/>
      <c r="T21" s="8"/>
      <c r="U21" s="8"/>
      <c r="V21" s="8"/>
      <c r="W21" s="8"/>
    </row>
    <row r="22" ht="16" customHeight="1" spans="1:23">
      <c r="A22" s="77"/>
      <c r="B22" s="77"/>
      <c r="C22" s="77" t="s">
        <v>323</v>
      </c>
      <c r="D22" s="77"/>
      <c r="E22" s="77"/>
      <c r="F22" s="77"/>
      <c r="G22" s="7"/>
      <c r="H22" s="7"/>
      <c r="I22" s="18">
        <v>600000</v>
      </c>
      <c r="J22" s="8"/>
      <c r="K22" s="8"/>
      <c r="L22" s="8"/>
      <c r="M22" s="8"/>
      <c r="N22" s="8"/>
      <c r="O22" s="8"/>
      <c r="P22" s="7"/>
      <c r="Q22" s="8"/>
      <c r="R22" s="8">
        <v>600000</v>
      </c>
      <c r="S22" s="8"/>
      <c r="T22" s="8"/>
      <c r="U22" s="8"/>
      <c r="V22" s="8"/>
      <c r="W22" s="8">
        <v>600000</v>
      </c>
    </row>
    <row r="23" ht="16" customHeight="1" spans="1:23">
      <c r="A23" s="77" t="s">
        <v>311</v>
      </c>
      <c r="B23" s="77" t="s">
        <v>324</v>
      </c>
      <c r="C23" s="77" t="s">
        <v>323</v>
      </c>
      <c r="D23" s="77" t="s">
        <v>71</v>
      </c>
      <c r="E23" s="77" t="s">
        <v>135</v>
      </c>
      <c r="F23" s="77" t="s">
        <v>136</v>
      </c>
      <c r="G23" s="7" t="s">
        <v>264</v>
      </c>
      <c r="H23" s="7" t="s">
        <v>265</v>
      </c>
      <c r="I23" s="8">
        <v>30000</v>
      </c>
      <c r="J23" s="8"/>
      <c r="K23" s="8"/>
      <c r="L23" s="8"/>
      <c r="M23" s="8"/>
      <c r="N23" s="8"/>
      <c r="O23" s="8"/>
      <c r="P23" s="7"/>
      <c r="Q23" s="8"/>
      <c r="R23" s="8">
        <v>30000</v>
      </c>
      <c r="S23" s="8"/>
      <c r="T23" s="8"/>
      <c r="U23" s="8"/>
      <c r="V23" s="8"/>
      <c r="W23" s="8">
        <v>30000</v>
      </c>
    </row>
    <row r="24" ht="16" customHeight="1" spans="1:23">
      <c r="A24" s="77" t="s">
        <v>311</v>
      </c>
      <c r="B24" s="77" t="s">
        <v>324</v>
      </c>
      <c r="C24" s="77" t="s">
        <v>323</v>
      </c>
      <c r="D24" s="77" t="s">
        <v>71</v>
      </c>
      <c r="E24" s="77" t="s">
        <v>135</v>
      </c>
      <c r="F24" s="77" t="s">
        <v>136</v>
      </c>
      <c r="G24" s="7" t="s">
        <v>266</v>
      </c>
      <c r="H24" s="7" t="s">
        <v>267</v>
      </c>
      <c r="I24" s="8">
        <v>10000</v>
      </c>
      <c r="J24" s="8"/>
      <c r="K24" s="8"/>
      <c r="L24" s="8"/>
      <c r="M24" s="8"/>
      <c r="N24" s="8"/>
      <c r="O24" s="8"/>
      <c r="P24" s="7"/>
      <c r="Q24" s="8"/>
      <c r="R24" s="8">
        <v>10000</v>
      </c>
      <c r="S24" s="8"/>
      <c r="T24" s="8"/>
      <c r="U24" s="8"/>
      <c r="V24" s="8"/>
      <c r="W24" s="8">
        <v>10000</v>
      </c>
    </row>
    <row r="25" ht="16" customHeight="1" spans="1:23">
      <c r="A25" s="77" t="s">
        <v>311</v>
      </c>
      <c r="B25" s="77" t="s">
        <v>324</v>
      </c>
      <c r="C25" s="77" t="s">
        <v>323</v>
      </c>
      <c r="D25" s="77" t="s">
        <v>71</v>
      </c>
      <c r="E25" s="77" t="s">
        <v>135</v>
      </c>
      <c r="F25" s="77" t="s">
        <v>136</v>
      </c>
      <c r="G25" s="7" t="s">
        <v>268</v>
      </c>
      <c r="H25" s="7" t="s">
        <v>269</v>
      </c>
      <c r="I25" s="8">
        <v>10000</v>
      </c>
      <c r="J25" s="8"/>
      <c r="K25" s="8"/>
      <c r="L25" s="8"/>
      <c r="M25" s="8"/>
      <c r="N25" s="8"/>
      <c r="O25" s="8"/>
      <c r="P25" s="7"/>
      <c r="Q25" s="8"/>
      <c r="R25" s="8">
        <v>10000</v>
      </c>
      <c r="S25" s="8"/>
      <c r="T25" s="8"/>
      <c r="U25" s="8"/>
      <c r="V25" s="8"/>
      <c r="W25" s="8">
        <v>10000</v>
      </c>
    </row>
    <row r="26" ht="16" customHeight="1" spans="1:23">
      <c r="A26" s="77" t="s">
        <v>311</v>
      </c>
      <c r="B26" s="77" t="s">
        <v>324</v>
      </c>
      <c r="C26" s="77" t="s">
        <v>323</v>
      </c>
      <c r="D26" s="77" t="s">
        <v>71</v>
      </c>
      <c r="E26" s="77" t="s">
        <v>135</v>
      </c>
      <c r="F26" s="77" t="s">
        <v>136</v>
      </c>
      <c r="G26" s="7" t="s">
        <v>274</v>
      </c>
      <c r="H26" s="7" t="s">
        <v>275</v>
      </c>
      <c r="I26" s="8">
        <v>83000</v>
      </c>
      <c r="J26" s="8"/>
      <c r="K26" s="8"/>
      <c r="L26" s="8"/>
      <c r="M26" s="8"/>
      <c r="N26" s="8"/>
      <c r="O26" s="8"/>
      <c r="P26" s="7"/>
      <c r="Q26" s="8"/>
      <c r="R26" s="8">
        <v>83000</v>
      </c>
      <c r="S26" s="8"/>
      <c r="T26" s="8"/>
      <c r="U26" s="8"/>
      <c r="V26" s="8"/>
      <c r="W26" s="8">
        <v>83000</v>
      </c>
    </row>
    <row r="27" ht="16" customHeight="1" spans="1:23">
      <c r="A27" s="77" t="s">
        <v>311</v>
      </c>
      <c r="B27" s="77" t="s">
        <v>324</v>
      </c>
      <c r="C27" s="77" t="s">
        <v>323</v>
      </c>
      <c r="D27" s="77" t="s">
        <v>71</v>
      </c>
      <c r="E27" s="77" t="s">
        <v>135</v>
      </c>
      <c r="F27" s="77" t="s">
        <v>136</v>
      </c>
      <c r="G27" s="7" t="s">
        <v>276</v>
      </c>
      <c r="H27" s="7" t="s">
        <v>277</v>
      </c>
      <c r="I27" s="8">
        <v>123980</v>
      </c>
      <c r="J27" s="8"/>
      <c r="K27" s="8"/>
      <c r="L27" s="8"/>
      <c r="M27" s="8"/>
      <c r="N27" s="8"/>
      <c r="O27" s="8"/>
      <c r="P27" s="7"/>
      <c r="Q27" s="8"/>
      <c r="R27" s="8">
        <v>123980</v>
      </c>
      <c r="S27" s="8"/>
      <c r="T27" s="8"/>
      <c r="U27" s="8"/>
      <c r="V27" s="8"/>
      <c r="W27" s="8">
        <v>123980</v>
      </c>
    </row>
    <row r="28" ht="16" customHeight="1" spans="1:23">
      <c r="A28" s="77" t="s">
        <v>311</v>
      </c>
      <c r="B28" s="77" t="s">
        <v>324</v>
      </c>
      <c r="C28" s="77" t="s">
        <v>323</v>
      </c>
      <c r="D28" s="77" t="s">
        <v>71</v>
      </c>
      <c r="E28" s="77" t="s">
        <v>135</v>
      </c>
      <c r="F28" s="77" t="s">
        <v>136</v>
      </c>
      <c r="G28" s="7" t="s">
        <v>315</v>
      </c>
      <c r="H28" s="7" t="s">
        <v>316</v>
      </c>
      <c r="I28" s="8">
        <v>15000</v>
      </c>
      <c r="J28" s="8"/>
      <c r="K28" s="8"/>
      <c r="L28" s="8"/>
      <c r="M28" s="8"/>
      <c r="N28" s="8"/>
      <c r="O28" s="8"/>
      <c r="P28" s="7"/>
      <c r="Q28" s="8"/>
      <c r="R28" s="8">
        <v>15000</v>
      </c>
      <c r="S28" s="8"/>
      <c r="T28" s="8"/>
      <c r="U28" s="8"/>
      <c r="V28" s="8"/>
      <c r="W28" s="8">
        <v>15000</v>
      </c>
    </row>
    <row r="29" ht="16" customHeight="1" spans="1:23">
      <c r="A29" s="77" t="s">
        <v>311</v>
      </c>
      <c r="B29" s="77" t="s">
        <v>324</v>
      </c>
      <c r="C29" s="77" t="s">
        <v>323</v>
      </c>
      <c r="D29" s="77" t="s">
        <v>71</v>
      </c>
      <c r="E29" s="77" t="s">
        <v>135</v>
      </c>
      <c r="F29" s="77" t="s">
        <v>136</v>
      </c>
      <c r="G29" s="7" t="s">
        <v>317</v>
      </c>
      <c r="H29" s="7" t="s">
        <v>318</v>
      </c>
      <c r="I29" s="8">
        <v>53000</v>
      </c>
      <c r="J29" s="8"/>
      <c r="K29" s="8"/>
      <c r="L29" s="8"/>
      <c r="M29" s="8"/>
      <c r="N29" s="8"/>
      <c r="O29" s="8"/>
      <c r="P29" s="7"/>
      <c r="Q29" s="8"/>
      <c r="R29" s="8">
        <v>53000</v>
      </c>
      <c r="S29" s="8"/>
      <c r="T29" s="8"/>
      <c r="U29" s="8"/>
      <c r="V29" s="8"/>
      <c r="W29" s="8">
        <v>53000</v>
      </c>
    </row>
    <row r="30" ht="16" customHeight="1" spans="1:23">
      <c r="A30" s="77" t="s">
        <v>311</v>
      </c>
      <c r="B30" s="77" t="s">
        <v>324</v>
      </c>
      <c r="C30" s="77" t="s">
        <v>323</v>
      </c>
      <c r="D30" s="77" t="s">
        <v>71</v>
      </c>
      <c r="E30" s="77" t="s">
        <v>135</v>
      </c>
      <c r="F30" s="77" t="s">
        <v>136</v>
      </c>
      <c r="G30" s="7" t="s">
        <v>280</v>
      </c>
      <c r="H30" s="7" t="s">
        <v>281</v>
      </c>
      <c r="I30" s="8">
        <v>18000</v>
      </c>
      <c r="J30" s="8"/>
      <c r="K30" s="8"/>
      <c r="L30" s="8"/>
      <c r="M30" s="8"/>
      <c r="N30" s="8"/>
      <c r="O30" s="8"/>
      <c r="P30" s="7"/>
      <c r="Q30" s="8"/>
      <c r="R30" s="8">
        <v>18000</v>
      </c>
      <c r="S30" s="8"/>
      <c r="T30" s="8"/>
      <c r="U30" s="8"/>
      <c r="V30" s="8"/>
      <c r="W30" s="8">
        <v>18000</v>
      </c>
    </row>
    <row r="31" ht="16" customHeight="1" spans="1:23">
      <c r="A31" s="77" t="s">
        <v>311</v>
      </c>
      <c r="B31" s="77" t="s">
        <v>324</v>
      </c>
      <c r="C31" s="77" t="s">
        <v>323</v>
      </c>
      <c r="D31" s="77" t="s">
        <v>71</v>
      </c>
      <c r="E31" s="77" t="s">
        <v>135</v>
      </c>
      <c r="F31" s="77" t="s">
        <v>136</v>
      </c>
      <c r="G31" s="7" t="s">
        <v>319</v>
      </c>
      <c r="H31" s="7" t="s">
        <v>320</v>
      </c>
      <c r="I31" s="8">
        <v>175600</v>
      </c>
      <c r="J31" s="8"/>
      <c r="K31" s="8"/>
      <c r="L31" s="8"/>
      <c r="M31" s="8"/>
      <c r="N31" s="8"/>
      <c r="O31" s="8"/>
      <c r="P31" s="7"/>
      <c r="Q31" s="8"/>
      <c r="R31" s="8">
        <v>175600</v>
      </c>
      <c r="S31" s="8"/>
      <c r="T31" s="8"/>
      <c r="U31" s="8"/>
      <c r="V31" s="8"/>
      <c r="W31" s="8">
        <v>175600</v>
      </c>
    </row>
    <row r="32" ht="16" customHeight="1" spans="1:23">
      <c r="A32" s="77" t="s">
        <v>311</v>
      </c>
      <c r="B32" s="77" t="s">
        <v>324</v>
      </c>
      <c r="C32" s="77" t="s">
        <v>323</v>
      </c>
      <c r="D32" s="77" t="s">
        <v>71</v>
      </c>
      <c r="E32" s="77" t="s">
        <v>135</v>
      </c>
      <c r="F32" s="77" t="s">
        <v>136</v>
      </c>
      <c r="G32" s="7" t="s">
        <v>262</v>
      </c>
      <c r="H32" s="78" t="s">
        <v>263</v>
      </c>
      <c r="I32" s="8">
        <v>65500</v>
      </c>
      <c r="J32" s="8"/>
      <c r="K32" s="8"/>
      <c r="L32" s="8"/>
      <c r="M32" s="8"/>
      <c r="N32" s="8"/>
      <c r="O32" s="8"/>
      <c r="P32" s="7"/>
      <c r="Q32" s="8"/>
      <c r="R32" s="8">
        <v>65500</v>
      </c>
      <c r="S32" s="8"/>
      <c r="T32" s="8"/>
      <c r="U32" s="8"/>
      <c r="V32" s="8"/>
      <c r="W32" s="8">
        <v>65500</v>
      </c>
    </row>
    <row r="33" ht="16" customHeight="1" spans="1:23">
      <c r="A33" s="77" t="s">
        <v>311</v>
      </c>
      <c r="B33" s="77" t="s">
        <v>324</v>
      </c>
      <c r="C33" s="77" t="s">
        <v>323</v>
      </c>
      <c r="D33" s="77" t="s">
        <v>71</v>
      </c>
      <c r="E33" s="77" t="s">
        <v>135</v>
      </c>
      <c r="F33" s="77" t="s">
        <v>136</v>
      </c>
      <c r="G33" s="7" t="s">
        <v>288</v>
      </c>
      <c r="H33" s="7" t="s">
        <v>289</v>
      </c>
      <c r="I33" s="8">
        <v>15920</v>
      </c>
      <c r="J33" s="8"/>
      <c r="K33" s="8"/>
      <c r="L33" s="8"/>
      <c r="M33" s="8"/>
      <c r="N33" s="8"/>
      <c r="O33" s="8"/>
      <c r="P33" s="7"/>
      <c r="Q33" s="8"/>
      <c r="R33" s="8">
        <v>15920</v>
      </c>
      <c r="S33" s="8"/>
      <c r="T33" s="8"/>
      <c r="U33" s="8"/>
      <c r="V33" s="8"/>
      <c r="W33" s="8">
        <v>15920</v>
      </c>
    </row>
    <row r="34" ht="16" customHeight="1" spans="1:23">
      <c r="A34" s="77"/>
      <c r="B34" s="77"/>
      <c r="C34" s="77" t="s">
        <v>325</v>
      </c>
      <c r="D34" s="77"/>
      <c r="E34" s="77"/>
      <c r="F34" s="77"/>
      <c r="G34" s="7"/>
      <c r="H34" s="7"/>
      <c r="I34" s="18">
        <v>6000</v>
      </c>
      <c r="J34" s="8">
        <v>6000</v>
      </c>
      <c r="K34" s="8">
        <v>6000</v>
      </c>
      <c r="L34" s="8"/>
      <c r="M34" s="8"/>
      <c r="N34" s="8"/>
      <c r="O34" s="8"/>
      <c r="P34" s="7"/>
      <c r="Q34" s="8"/>
      <c r="R34" s="8"/>
      <c r="S34" s="8"/>
      <c r="T34" s="8"/>
      <c r="U34" s="8"/>
      <c r="V34" s="8"/>
      <c r="W34" s="8"/>
    </row>
    <row r="35" ht="16" customHeight="1" spans="1:23">
      <c r="A35" s="77" t="s">
        <v>311</v>
      </c>
      <c r="B35" s="77" t="s">
        <v>326</v>
      </c>
      <c r="C35" s="77" t="s">
        <v>325</v>
      </c>
      <c r="D35" s="77" t="s">
        <v>71</v>
      </c>
      <c r="E35" s="77" t="s">
        <v>113</v>
      </c>
      <c r="F35" s="77" t="s">
        <v>114</v>
      </c>
      <c r="G35" s="7" t="s">
        <v>262</v>
      </c>
      <c r="H35" s="78" t="s">
        <v>263</v>
      </c>
      <c r="I35" s="8">
        <v>6000</v>
      </c>
      <c r="J35" s="8">
        <v>6000</v>
      </c>
      <c r="K35" s="8">
        <v>6000</v>
      </c>
      <c r="L35" s="8"/>
      <c r="M35" s="8"/>
      <c r="N35" s="8"/>
      <c r="O35" s="8"/>
      <c r="P35" s="7"/>
      <c r="Q35" s="8"/>
      <c r="R35" s="8"/>
      <c r="S35" s="8"/>
      <c r="T35" s="8"/>
      <c r="U35" s="8"/>
      <c r="V35" s="8"/>
      <c r="W35" s="8"/>
    </row>
    <row r="36" ht="16" customHeight="1" spans="1:23">
      <c r="A36" s="77"/>
      <c r="B36" s="77"/>
      <c r="C36" s="77" t="s">
        <v>327</v>
      </c>
      <c r="D36" s="77"/>
      <c r="E36" s="77"/>
      <c r="F36" s="77"/>
      <c r="G36" s="7"/>
      <c r="H36" s="7"/>
      <c r="I36" s="18">
        <v>584000</v>
      </c>
      <c r="J36" s="8"/>
      <c r="K36" s="8"/>
      <c r="L36" s="8"/>
      <c r="M36" s="8"/>
      <c r="N36" s="8"/>
      <c r="O36" s="8"/>
      <c r="P36" s="7"/>
      <c r="Q36" s="8"/>
      <c r="R36" s="8">
        <v>584000</v>
      </c>
      <c r="S36" s="8">
        <v>584000</v>
      </c>
      <c r="T36" s="8"/>
      <c r="U36" s="8"/>
      <c r="V36" s="8"/>
      <c r="W36" s="8"/>
    </row>
    <row r="37" ht="16" customHeight="1" spans="1:23">
      <c r="A37" s="77" t="s">
        <v>311</v>
      </c>
      <c r="B37" s="77" t="s">
        <v>328</v>
      </c>
      <c r="C37" s="77" t="s">
        <v>327</v>
      </c>
      <c r="D37" s="77" t="s">
        <v>71</v>
      </c>
      <c r="E37" s="77" t="s">
        <v>103</v>
      </c>
      <c r="F37" s="77" t="s">
        <v>104</v>
      </c>
      <c r="G37" s="7" t="s">
        <v>317</v>
      </c>
      <c r="H37" s="7" t="s">
        <v>318</v>
      </c>
      <c r="I37" s="8">
        <v>2000</v>
      </c>
      <c r="J37" s="8"/>
      <c r="K37" s="8"/>
      <c r="L37" s="8"/>
      <c r="M37" s="8"/>
      <c r="N37" s="8"/>
      <c r="O37" s="8"/>
      <c r="P37" s="7"/>
      <c r="Q37" s="8"/>
      <c r="R37" s="8">
        <v>2000</v>
      </c>
      <c r="S37" s="8">
        <v>2000</v>
      </c>
      <c r="T37" s="8"/>
      <c r="U37" s="8"/>
      <c r="V37" s="8"/>
      <c r="W37" s="8"/>
    </row>
    <row r="38" ht="16" customHeight="1" spans="1:23">
      <c r="A38" s="77" t="s">
        <v>311</v>
      </c>
      <c r="B38" s="77" t="s">
        <v>328</v>
      </c>
      <c r="C38" s="77" t="s">
        <v>327</v>
      </c>
      <c r="D38" s="77" t="s">
        <v>71</v>
      </c>
      <c r="E38" s="77" t="s">
        <v>107</v>
      </c>
      <c r="F38" s="77" t="s">
        <v>108</v>
      </c>
      <c r="G38" s="7" t="s">
        <v>317</v>
      </c>
      <c r="H38" s="7" t="s">
        <v>318</v>
      </c>
      <c r="I38" s="8">
        <v>7100</v>
      </c>
      <c r="J38" s="8"/>
      <c r="K38" s="8"/>
      <c r="L38" s="8"/>
      <c r="M38" s="8"/>
      <c r="N38" s="8"/>
      <c r="O38" s="8"/>
      <c r="P38" s="7"/>
      <c r="Q38" s="8"/>
      <c r="R38" s="8">
        <v>7100</v>
      </c>
      <c r="S38" s="8">
        <v>7100</v>
      </c>
      <c r="T38" s="8"/>
      <c r="U38" s="8"/>
      <c r="V38" s="8"/>
      <c r="W38" s="8"/>
    </row>
    <row r="39" ht="16" customHeight="1" spans="1:23">
      <c r="A39" s="77" t="s">
        <v>311</v>
      </c>
      <c r="B39" s="77" t="s">
        <v>328</v>
      </c>
      <c r="C39" s="77" t="s">
        <v>327</v>
      </c>
      <c r="D39" s="77" t="s">
        <v>71</v>
      </c>
      <c r="E39" s="77" t="s">
        <v>107</v>
      </c>
      <c r="F39" s="77" t="s">
        <v>108</v>
      </c>
      <c r="G39" s="7" t="s">
        <v>280</v>
      </c>
      <c r="H39" s="7" t="s">
        <v>281</v>
      </c>
      <c r="I39" s="8">
        <v>15600</v>
      </c>
      <c r="J39" s="8"/>
      <c r="K39" s="8"/>
      <c r="L39" s="8"/>
      <c r="M39" s="8"/>
      <c r="N39" s="8"/>
      <c r="O39" s="8"/>
      <c r="P39" s="7"/>
      <c r="Q39" s="8"/>
      <c r="R39" s="8">
        <v>15600</v>
      </c>
      <c r="S39" s="8">
        <v>15600</v>
      </c>
      <c r="T39" s="8"/>
      <c r="U39" s="8"/>
      <c r="V39" s="8"/>
      <c r="W39" s="8"/>
    </row>
    <row r="40" ht="16" customHeight="1" spans="1:23">
      <c r="A40" s="77" t="s">
        <v>311</v>
      </c>
      <c r="B40" s="77" t="s">
        <v>328</v>
      </c>
      <c r="C40" s="77" t="s">
        <v>327</v>
      </c>
      <c r="D40" s="77" t="s">
        <v>71</v>
      </c>
      <c r="E40" s="77" t="s">
        <v>107</v>
      </c>
      <c r="F40" s="77" t="s">
        <v>108</v>
      </c>
      <c r="G40" s="7" t="s">
        <v>319</v>
      </c>
      <c r="H40" s="7" t="s">
        <v>320</v>
      </c>
      <c r="I40" s="8">
        <v>10000</v>
      </c>
      <c r="J40" s="8"/>
      <c r="K40" s="8"/>
      <c r="L40" s="8"/>
      <c r="M40" s="8"/>
      <c r="N40" s="8"/>
      <c r="O40" s="8"/>
      <c r="P40" s="7"/>
      <c r="Q40" s="8"/>
      <c r="R40" s="8">
        <v>10000</v>
      </c>
      <c r="S40" s="8">
        <v>10000</v>
      </c>
      <c r="T40" s="8"/>
      <c r="U40" s="8"/>
      <c r="V40" s="8"/>
      <c r="W40" s="8"/>
    </row>
    <row r="41" ht="16" customHeight="1" spans="1:23">
      <c r="A41" s="77" t="s">
        <v>311</v>
      </c>
      <c r="B41" s="77" t="s">
        <v>328</v>
      </c>
      <c r="C41" s="77" t="s">
        <v>327</v>
      </c>
      <c r="D41" s="77" t="s">
        <v>71</v>
      </c>
      <c r="E41" s="77" t="s">
        <v>135</v>
      </c>
      <c r="F41" s="77" t="s">
        <v>136</v>
      </c>
      <c r="G41" s="7" t="s">
        <v>268</v>
      </c>
      <c r="H41" s="7" t="s">
        <v>269</v>
      </c>
      <c r="I41" s="8">
        <v>3000</v>
      </c>
      <c r="J41" s="8"/>
      <c r="K41" s="8"/>
      <c r="L41" s="8"/>
      <c r="M41" s="8"/>
      <c r="N41" s="8"/>
      <c r="O41" s="8"/>
      <c r="P41" s="7"/>
      <c r="Q41" s="8"/>
      <c r="R41" s="8">
        <v>3000</v>
      </c>
      <c r="S41" s="8">
        <v>3000</v>
      </c>
      <c r="T41" s="8"/>
      <c r="U41" s="8"/>
      <c r="V41" s="8"/>
      <c r="W41" s="8"/>
    </row>
    <row r="42" ht="16" customHeight="1" spans="1:23">
      <c r="A42" s="77" t="s">
        <v>311</v>
      </c>
      <c r="B42" s="77" t="s">
        <v>328</v>
      </c>
      <c r="C42" s="77" t="s">
        <v>327</v>
      </c>
      <c r="D42" s="77" t="s">
        <v>71</v>
      </c>
      <c r="E42" s="77" t="s">
        <v>135</v>
      </c>
      <c r="F42" s="77" t="s">
        <v>136</v>
      </c>
      <c r="G42" s="7" t="s">
        <v>270</v>
      </c>
      <c r="H42" s="7" t="s">
        <v>271</v>
      </c>
      <c r="I42" s="8">
        <v>2000</v>
      </c>
      <c r="J42" s="8"/>
      <c r="K42" s="8"/>
      <c r="L42" s="8"/>
      <c r="M42" s="8"/>
      <c r="N42" s="8"/>
      <c r="O42" s="8"/>
      <c r="P42" s="7"/>
      <c r="Q42" s="8"/>
      <c r="R42" s="8">
        <v>2000</v>
      </c>
      <c r="S42" s="8">
        <v>2000</v>
      </c>
      <c r="T42" s="8"/>
      <c r="U42" s="8"/>
      <c r="V42" s="8"/>
      <c r="W42" s="8"/>
    </row>
    <row r="43" ht="16" customHeight="1" spans="1:23">
      <c r="A43" s="77" t="s">
        <v>311</v>
      </c>
      <c r="B43" s="77" t="s">
        <v>328</v>
      </c>
      <c r="C43" s="77" t="s">
        <v>327</v>
      </c>
      <c r="D43" s="77" t="s">
        <v>71</v>
      </c>
      <c r="E43" s="77" t="s">
        <v>135</v>
      </c>
      <c r="F43" s="77" t="s">
        <v>136</v>
      </c>
      <c r="G43" s="7" t="s">
        <v>274</v>
      </c>
      <c r="H43" s="7" t="s">
        <v>275</v>
      </c>
      <c r="I43" s="8">
        <v>10000</v>
      </c>
      <c r="J43" s="8"/>
      <c r="K43" s="8"/>
      <c r="L43" s="8"/>
      <c r="M43" s="8"/>
      <c r="N43" s="8"/>
      <c r="O43" s="8"/>
      <c r="P43" s="7"/>
      <c r="Q43" s="8"/>
      <c r="R43" s="8">
        <v>10000</v>
      </c>
      <c r="S43" s="8">
        <v>10000</v>
      </c>
      <c r="T43" s="8"/>
      <c r="U43" s="8"/>
      <c r="V43" s="8"/>
      <c r="W43" s="8"/>
    </row>
    <row r="44" ht="16" customHeight="1" spans="1:23">
      <c r="A44" s="77" t="s">
        <v>311</v>
      </c>
      <c r="B44" s="77" t="s">
        <v>328</v>
      </c>
      <c r="C44" s="77" t="s">
        <v>327</v>
      </c>
      <c r="D44" s="77" t="s">
        <v>71</v>
      </c>
      <c r="E44" s="77" t="s">
        <v>135</v>
      </c>
      <c r="F44" s="77" t="s">
        <v>136</v>
      </c>
      <c r="G44" s="7" t="s">
        <v>274</v>
      </c>
      <c r="H44" s="7" t="s">
        <v>275</v>
      </c>
      <c r="I44" s="8">
        <v>40000</v>
      </c>
      <c r="J44" s="8"/>
      <c r="K44" s="8"/>
      <c r="L44" s="8"/>
      <c r="M44" s="8"/>
      <c r="N44" s="8"/>
      <c r="O44" s="8"/>
      <c r="P44" s="7"/>
      <c r="Q44" s="8"/>
      <c r="R44" s="8">
        <v>40000</v>
      </c>
      <c r="S44" s="8">
        <v>40000</v>
      </c>
      <c r="T44" s="8"/>
      <c r="U44" s="8"/>
      <c r="V44" s="8"/>
      <c r="W44" s="8"/>
    </row>
    <row r="45" ht="16" customHeight="1" spans="1:23">
      <c r="A45" s="77" t="s">
        <v>311</v>
      </c>
      <c r="B45" s="77" t="s">
        <v>328</v>
      </c>
      <c r="C45" s="77" t="s">
        <v>327</v>
      </c>
      <c r="D45" s="77" t="s">
        <v>71</v>
      </c>
      <c r="E45" s="77" t="s">
        <v>135</v>
      </c>
      <c r="F45" s="77" t="s">
        <v>136</v>
      </c>
      <c r="G45" s="7" t="s">
        <v>274</v>
      </c>
      <c r="H45" s="7" t="s">
        <v>275</v>
      </c>
      <c r="I45" s="8">
        <v>7560</v>
      </c>
      <c r="J45" s="8"/>
      <c r="K45" s="8"/>
      <c r="L45" s="8"/>
      <c r="M45" s="8"/>
      <c r="N45" s="8"/>
      <c r="O45" s="8"/>
      <c r="P45" s="7"/>
      <c r="Q45" s="8"/>
      <c r="R45" s="8">
        <v>7560</v>
      </c>
      <c r="S45" s="8">
        <v>7560</v>
      </c>
      <c r="T45" s="8"/>
      <c r="U45" s="8"/>
      <c r="V45" s="8"/>
      <c r="W45" s="8"/>
    </row>
    <row r="46" ht="16" customHeight="1" spans="1:23">
      <c r="A46" s="77" t="s">
        <v>311</v>
      </c>
      <c r="B46" s="77" t="s">
        <v>328</v>
      </c>
      <c r="C46" s="77" t="s">
        <v>327</v>
      </c>
      <c r="D46" s="77" t="s">
        <v>71</v>
      </c>
      <c r="E46" s="77" t="s">
        <v>135</v>
      </c>
      <c r="F46" s="77" t="s">
        <v>136</v>
      </c>
      <c r="G46" s="7" t="s">
        <v>274</v>
      </c>
      <c r="H46" s="7" t="s">
        <v>275</v>
      </c>
      <c r="I46" s="8">
        <v>30000</v>
      </c>
      <c r="J46" s="8"/>
      <c r="K46" s="8"/>
      <c r="L46" s="8"/>
      <c r="M46" s="8"/>
      <c r="N46" s="8"/>
      <c r="O46" s="8"/>
      <c r="P46" s="7"/>
      <c r="Q46" s="8"/>
      <c r="R46" s="8">
        <v>30000</v>
      </c>
      <c r="S46" s="8">
        <v>30000</v>
      </c>
      <c r="T46" s="8"/>
      <c r="U46" s="8"/>
      <c r="V46" s="8"/>
      <c r="W46" s="8"/>
    </row>
    <row r="47" ht="16" customHeight="1" spans="1:23">
      <c r="A47" s="77" t="s">
        <v>311</v>
      </c>
      <c r="B47" s="77" t="s">
        <v>328</v>
      </c>
      <c r="C47" s="77" t="s">
        <v>327</v>
      </c>
      <c r="D47" s="77" t="s">
        <v>71</v>
      </c>
      <c r="E47" s="77" t="s">
        <v>135</v>
      </c>
      <c r="F47" s="77" t="s">
        <v>136</v>
      </c>
      <c r="G47" s="7" t="s">
        <v>274</v>
      </c>
      <c r="H47" s="7" t="s">
        <v>275</v>
      </c>
      <c r="I47" s="8">
        <v>26900</v>
      </c>
      <c r="J47" s="8"/>
      <c r="K47" s="8"/>
      <c r="L47" s="8"/>
      <c r="M47" s="8"/>
      <c r="N47" s="8"/>
      <c r="O47" s="8"/>
      <c r="P47" s="7"/>
      <c r="Q47" s="8"/>
      <c r="R47" s="8">
        <v>26900</v>
      </c>
      <c r="S47" s="8">
        <v>26900</v>
      </c>
      <c r="T47" s="8"/>
      <c r="U47" s="8"/>
      <c r="V47" s="8"/>
      <c r="W47" s="8"/>
    </row>
    <row r="48" ht="16" customHeight="1" spans="1:23">
      <c r="A48" s="77" t="s">
        <v>311</v>
      </c>
      <c r="B48" s="77" t="s">
        <v>328</v>
      </c>
      <c r="C48" s="77" t="s">
        <v>327</v>
      </c>
      <c r="D48" s="77" t="s">
        <v>71</v>
      </c>
      <c r="E48" s="77" t="s">
        <v>135</v>
      </c>
      <c r="F48" s="77" t="s">
        <v>136</v>
      </c>
      <c r="G48" s="7" t="s">
        <v>276</v>
      </c>
      <c r="H48" s="7" t="s">
        <v>277</v>
      </c>
      <c r="I48" s="8">
        <v>30000</v>
      </c>
      <c r="J48" s="8"/>
      <c r="K48" s="8"/>
      <c r="L48" s="8"/>
      <c r="M48" s="8"/>
      <c r="N48" s="8"/>
      <c r="O48" s="8"/>
      <c r="P48" s="7"/>
      <c r="Q48" s="8"/>
      <c r="R48" s="8">
        <v>30000</v>
      </c>
      <c r="S48" s="8">
        <v>30000</v>
      </c>
      <c r="T48" s="8"/>
      <c r="U48" s="8"/>
      <c r="V48" s="8"/>
      <c r="W48" s="8"/>
    </row>
    <row r="49" ht="16" customHeight="1" spans="1:23">
      <c r="A49" s="77" t="s">
        <v>311</v>
      </c>
      <c r="B49" s="77" t="s">
        <v>328</v>
      </c>
      <c r="C49" s="77" t="s">
        <v>327</v>
      </c>
      <c r="D49" s="77" t="s">
        <v>71</v>
      </c>
      <c r="E49" s="77" t="s">
        <v>135</v>
      </c>
      <c r="F49" s="77" t="s">
        <v>136</v>
      </c>
      <c r="G49" s="7" t="s">
        <v>315</v>
      </c>
      <c r="H49" s="7" t="s">
        <v>316</v>
      </c>
      <c r="I49" s="8">
        <v>12000</v>
      </c>
      <c r="J49" s="8"/>
      <c r="K49" s="8"/>
      <c r="L49" s="8"/>
      <c r="M49" s="8"/>
      <c r="N49" s="8"/>
      <c r="O49" s="8"/>
      <c r="P49" s="7"/>
      <c r="Q49" s="8"/>
      <c r="R49" s="8">
        <v>12000</v>
      </c>
      <c r="S49" s="8">
        <v>12000</v>
      </c>
      <c r="T49" s="8"/>
      <c r="U49" s="8"/>
      <c r="V49" s="8"/>
      <c r="W49" s="8"/>
    </row>
    <row r="50" ht="16" customHeight="1" spans="1:23">
      <c r="A50" s="77" t="s">
        <v>311</v>
      </c>
      <c r="B50" s="77" t="s">
        <v>328</v>
      </c>
      <c r="C50" s="77" t="s">
        <v>327</v>
      </c>
      <c r="D50" s="77" t="s">
        <v>71</v>
      </c>
      <c r="E50" s="77" t="s">
        <v>135</v>
      </c>
      <c r="F50" s="77" t="s">
        <v>136</v>
      </c>
      <c r="G50" s="7" t="s">
        <v>315</v>
      </c>
      <c r="H50" s="7" t="s">
        <v>316</v>
      </c>
      <c r="I50" s="8">
        <v>15000</v>
      </c>
      <c r="J50" s="8"/>
      <c r="K50" s="8"/>
      <c r="L50" s="8"/>
      <c r="M50" s="8"/>
      <c r="N50" s="8"/>
      <c r="O50" s="8"/>
      <c r="P50" s="7"/>
      <c r="Q50" s="8"/>
      <c r="R50" s="8">
        <v>15000</v>
      </c>
      <c r="S50" s="8">
        <v>15000</v>
      </c>
      <c r="T50" s="8"/>
      <c r="U50" s="8"/>
      <c r="V50" s="8"/>
      <c r="W50" s="8"/>
    </row>
    <row r="51" ht="16" customHeight="1" spans="1:23">
      <c r="A51" s="77" t="s">
        <v>311</v>
      </c>
      <c r="B51" s="77" t="s">
        <v>328</v>
      </c>
      <c r="C51" s="77" t="s">
        <v>327</v>
      </c>
      <c r="D51" s="77" t="s">
        <v>71</v>
      </c>
      <c r="E51" s="77" t="s">
        <v>135</v>
      </c>
      <c r="F51" s="77" t="s">
        <v>136</v>
      </c>
      <c r="G51" s="7" t="s">
        <v>315</v>
      </c>
      <c r="H51" s="7" t="s">
        <v>316</v>
      </c>
      <c r="I51" s="8">
        <v>10000</v>
      </c>
      <c r="J51" s="8"/>
      <c r="K51" s="8"/>
      <c r="L51" s="8"/>
      <c r="M51" s="8"/>
      <c r="N51" s="8"/>
      <c r="O51" s="8"/>
      <c r="P51" s="7"/>
      <c r="Q51" s="8"/>
      <c r="R51" s="8">
        <v>10000</v>
      </c>
      <c r="S51" s="8">
        <v>10000</v>
      </c>
      <c r="T51" s="8"/>
      <c r="U51" s="8"/>
      <c r="V51" s="8"/>
      <c r="W51" s="8"/>
    </row>
    <row r="52" ht="16" customHeight="1" spans="1:23">
      <c r="A52" s="77" t="s">
        <v>311</v>
      </c>
      <c r="B52" s="77" t="s">
        <v>328</v>
      </c>
      <c r="C52" s="77" t="s">
        <v>327</v>
      </c>
      <c r="D52" s="77" t="s">
        <v>71</v>
      </c>
      <c r="E52" s="77" t="s">
        <v>135</v>
      </c>
      <c r="F52" s="77" t="s">
        <v>136</v>
      </c>
      <c r="G52" s="7" t="s">
        <v>317</v>
      </c>
      <c r="H52" s="7" t="s">
        <v>318</v>
      </c>
      <c r="I52" s="8">
        <v>13500</v>
      </c>
      <c r="J52" s="8"/>
      <c r="K52" s="8"/>
      <c r="L52" s="8"/>
      <c r="M52" s="8"/>
      <c r="N52" s="8"/>
      <c r="O52" s="8"/>
      <c r="P52" s="7"/>
      <c r="Q52" s="8"/>
      <c r="R52" s="8">
        <v>13500</v>
      </c>
      <c r="S52" s="8">
        <v>13500</v>
      </c>
      <c r="T52" s="8"/>
      <c r="U52" s="8"/>
      <c r="V52" s="8"/>
      <c r="W52" s="8"/>
    </row>
    <row r="53" ht="16" customHeight="1" spans="1:23">
      <c r="A53" s="77" t="s">
        <v>311</v>
      </c>
      <c r="B53" s="77" t="s">
        <v>328</v>
      </c>
      <c r="C53" s="77" t="s">
        <v>327</v>
      </c>
      <c r="D53" s="77" t="s">
        <v>71</v>
      </c>
      <c r="E53" s="77" t="s">
        <v>135</v>
      </c>
      <c r="F53" s="77" t="s">
        <v>136</v>
      </c>
      <c r="G53" s="7" t="s">
        <v>317</v>
      </c>
      <c r="H53" s="7" t="s">
        <v>318</v>
      </c>
      <c r="I53" s="8">
        <v>10000</v>
      </c>
      <c r="J53" s="8"/>
      <c r="K53" s="8"/>
      <c r="L53" s="8"/>
      <c r="M53" s="8"/>
      <c r="N53" s="8"/>
      <c r="O53" s="8"/>
      <c r="P53" s="7"/>
      <c r="Q53" s="8"/>
      <c r="R53" s="8">
        <v>10000</v>
      </c>
      <c r="S53" s="8">
        <v>10000</v>
      </c>
      <c r="T53" s="8"/>
      <c r="U53" s="8"/>
      <c r="V53" s="8"/>
      <c r="W53" s="8"/>
    </row>
    <row r="54" ht="16" customHeight="1" spans="1:23">
      <c r="A54" s="77" t="s">
        <v>311</v>
      </c>
      <c r="B54" s="77" t="s">
        <v>328</v>
      </c>
      <c r="C54" s="77" t="s">
        <v>327</v>
      </c>
      <c r="D54" s="77" t="s">
        <v>71</v>
      </c>
      <c r="E54" s="77" t="s">
        <v>135</v>
      </c>
      <c r="F54" s="77" t="s">
        <v>136</v>
      </c>
      <c r="G54" s="7" t="s">
        <v>317</v>
      </c>
      <c r="H54" s="7" t="s">
        <v>318</v>
      </c>
      <c r="I54" s="8">
        <v>6760</v>
      </c>
      <c r="J54" s="8"/>
      <c r="K54" s="8"/>
      <c r="L54" s="8"/>
      <c r="M54" s="8"/>
      <c r="N54" s="8"/>
      <c r="O54" s="8"/>
      <c r="P54" s="7"/>
      <c r="Q54" s="8"/>
      <c r="R54" s="8">
        <v>6760</v>
      </c>
      <c r="S54" s="8">
        <v>6760</v>
      </c>
      <c r="T54" s="8"/>
      <c r="U54" s="8"/>
      <c r="V54" s="8"/>
      <c r="W54" s="8"/>
    </row>
    <row r="55" ht="16" customHeight="1" spans="1:23">
      <c r="A55" s="77" t="s">
        <v>311</v>
      </c>
      <c r="B55" s="77" t="s">
        <v>328</v>
      </c>
      <c r="C55" s="77" t="s">
        <v>327</v>
      </c>
      <c r="D55" s="77" t="s">
        <v>71</v>
      </c>
      <c r="E55" s="77" t="s">
        <v>135</v>
      </c>
      <c r="F55" s="77" t="s">
        <v>136</v>
      </c>
      <c r="G55" s="7" t="s">
        <v>317</v>
      </c>
      <c r="H55" s="7" t="s">
        <v>318</v>
      </c>
      <c r="I55" s="8">
        <v>30000</v>
      </c>
      <c r="J55" s="8"/>
      <c r="K55" s="8"/>
      <c r="L55" s="8"/>
      <c r="M55" s="8"/>
      <c r="N55" s="8"/>
      <c r="O55" s="8"/>
      <c r="P55" s="7"/>
      <c r="Q55" s="8"/>
      <c r="R55" s="8">
        <v>30000</v>
      </c>
      <c r="S55" s="8">
        <v>30000</v>
      </c>
      <c r="T55" s="8"/>
      <c r="U55" s="8"/>
      <c r="V55" s="8"/>
      <c r="W55" s="8"/>
    </row>
    <row r="56" ht="16" customHeight="1" spans="1:23">
      <c r="A56" s="77" t="s">
        <v>311</v>
      </c>
      <c r="B56" s="77" t="s">
        <v>328</v>
      </c>
      <c r="C56" s="77" t="s">
        <v>327</v>
      </c>
      <c r="D56" s="77" t="s">
        <v>71</v>
      </c>
      <c r="E56" s="77" t="s">
        <v>135</v>
      </c>
      <c r="F56" s="77" t="s">
        <v>136</v>
      </c>
      <c r="G56" s="7" t="s">
        <v>317</v>
      </c>
      <c r="H56" s="7" t="s">
        <v>318</v>
      </c>
      <c r="I56" s="8">
        <v>3800</v>
      </c>
      <c r="J56" s="8"/>
      <c r="K56" s="8"/>
      <c r="L56" s="8"/>
      <c r="M56" s="8"/>
      <c r="N56" s="8"/>
      <c r="O56" s="8"/>
      <c r="P56" s="7"/>
      <c r="Q56" s="8"/>
      <c r="R56" s="8">
        <v>3800</v>
      </c>
      <c r="S56" s="8">
        <v>3800</v>
      </c>
      <c r="T56" s="8"/>
      <c r="U56" s="8"/>
      <c r="V56" s="8"/>
      <c r="W56" s="8"/>
    </row>
    <row r="57" ht="16" customHeight="1" spans="1:23">
      <c r="A57" s="77" t="s">
        <v>311</v>
      </c>
      <c r="B57" s="77" t="s">
        <v>328</v>
      </c>
      <c r="C57" s="77" t="s">
        <v>327</v>
      </c>
      <c r="D57" s="77" t="s">
        <v>71</v>
      </c>
      <c r="E57" s="77" t="s">
        <v>135</v>
      </c>
      <c r="F57" s="77" t="s">
        <v>136</v>
      </c>
      <c r="G57" s="7" t="s">
        <v>280</v>
      </c>
      <c r="H57" s="7" t="s">
        <v>281</v>
      </c>
      <c r="I57" s="8">
        <v>28500</v>
      </c>
      <c r="J57" s="8"/>
      <c r="K57" s="8"/>
      <c r="L57" s="8"/>
      <c r="M57" s="8"/>
      <c r="N57" s="8"/>
      <c r="O57" s="8"/>
      <c r="P57" s="7"/>
      <c r="Q57" s="8"/>
      <c r="R57" s="8">
        <v>28500</v>
      </c>
      <c r="S57" s="8">
        <v>28500</v>
      </c>
      <c r="T57" s="8"/>
      <c r="U57" s="8"/>
      <c r="V57" s="8"/>
      <c r="W57" s="8"/>
    </row>
    <row r="58" ht="16" customHeight="1" spans="1:23">
      <c r="A58" s="77" t="s">
        <v>311</v>
      </c>
      <c r="B58" s="77" t="s">
        <v>328</v>
      </c>
      <c r="C58" s="77" t="s">
        <v>327</v>
      </c>
      <c r="D58" s="77" t="s">
        <v>71</v>
      </c>
      <c r="E58" s="77" t="s">
        <v>135</v>
      </c>
      <c r="F58" s="77" t="s">
        <v>136</v>
      </c>
      <c r="G58" s="7" t="s">
        <v>280</v>
      </c>
      <c r="H58" s="7" t="s">
        <v>281</v>
      </c>
      <c r="I58" s="8">
        <v>34300</v>
      </c>
      <c r="J58" s="8"/>
      <c r="K58" s="8"/>
      <c r="L58" s="8"/>
      <c r="M58" s="8"/>
      <c r="N58" s="8"/>
      <c r="O58" s="8"/>
      <c r="P58" s="7"/>
      <c r="Q58" s="8"/>
      <c r="R58" s="8">
        <v>34300</v>
      </c>
      <c r="S58" s="8">
        <v>34300</v>
      </c>
      <c r="T58" s="8"/>
      <c r="U58" s="8"/>
      <c r="V58" s="8"/>
      <c r="W58" s="8"/>
    </row>
    <row r="59" ht="16" customHeight="1" spans="1:23">
      <c r="A59" s="77" t="s">
        <v>311</v>
      </c>
      <c r="B59" s="77" t="s">
        <v>328</v>
      </c>
      <c r="C59" s="77" t="s">
        <v>327</v>
      </c>
      <c r="D59" s="77" t="s">
        <v>71</v>
      </c>
      <c r="E59" s="77" t="s">
        <v>135</v>
      </c>
      <c r="F59" s="77" t="s">
        <v>136</v>
      </c>
      <c r="G59" s="7" t="s">
        <v>280</v>
      </c>
      <c r="H59" s="7" t="s">
        <v>281</v>
      </c>
      <c r="I59" s="8">
        <v>17000</v>
      </c>
      <c r="J59" s="8"/>
      <c r="K59" s="8"/>
      <c r="L59" s="8"/>
      <c r="M59" s="8"/>
      <c r="N59" s="8"/>
      <c r="O59" s="8"/>
      <c r="P59" s="7"/>
      <c r="Q59" s="8"/>
      <c r="R59" s="8">
        <v>17000</v>
      </c>
      <c r="S59" s="8">
        <v>17000</v>
      </c>
      <c r="T59" s="8"/>
      <c r="U59" s="8"/>
      <c r="V59" s="8"/>
      <c r="W59" s="8"/>
    </row>
    <row r="60" ht="16" customHeight="1" spans="1:23">
      <c r="A60" s="77" t="s">
        <v>311</v>
      </c>
      <c r="B60" s="77" t="s">
        <v>328</v>
      </c>
      <c r="C60" s="77" t="s">
        <v>327</v>
      </c>
      <c r="D60" s="77" t="s">
        <v>71</v>
      </c>
      <c r="E60" s="77" t="s">
        <v>135</v>
      </c>
      <c r="F60" s="77" t="s">
        <v>136</v>
      </c>
      <c r="G60" s="7" t="s">
        <v>280</v>
      </c>
      <c r="H60" s="7" t="s">
        <v>281</v>
      </c>
      <c r="I60" s="8">
        <v>20000</v>
      </c>
      <c r="J60" s="8"/>
      <c r="K60" s="8"/>
      <c r="L60" s="8"/>
      <c r="M60" s="8"/>
      <c r="N60" s="8"/>
      <c r="O60" s="8"/>
      <c r="P60" s="7"/>
      <c r="Q60" s="8"/>
      <c r="R60" s="8">
        <v>20000</v>
      </c>
      <c r="S60" s="8">
        <v>20000</v>
      </c>
      <c r="T60" s="8"/>
      <c r="U60" s="8"/>
      <c r="V60" s="8"/>
      <c r="W60" s="8"/>
    </row>
    <row r="61" ht="16" customHeight="1" spans="1:23">
      <c r="A61" s="77" t="s">
        <v>311</v>
      </c>
      <c r="B61" s="77" t="s">
        <v>328</v>
      </c>
      <c r="C61" s="77" t="s">
        <v>327</v>
      </c>
      <c r="D61" s="77" t="s">
        <v>71</v>
      </c>
      <c r="E61" s="77" t="s">
        <v>135</v>
      </c>
      <c r="F61" s="77" t="s">
        <v>136</v>
      </c>
      <c r="G61" s="7" t="s">
        <v>280</v>
      </c>
      <c r="H61" s="7" t="s">
        <v>281</v>
      </c>
      <c r="I61" s="8">
        <v>20000</v>
      </c>
      <c r="J61" s="8"/>
      <c r="K61" s="8"/>
      <c r="L61" s="8"/>
      <c r="M61" s="8"/>
      <c r="N61" s="8"/>
      <c r="O61" s="8"/>
      <c r="P61" s="7"/>
      <c r="Q61" s="8"/>
      <c r="R61" s="8">
        <v>20000</v>
      </c>
      <c r="S61" s="8">
        <v>20000</v>
      </c>
      <c r="T61" s="8"/>
      <c r="U61" s="8"/>
      <c r="V61" s="8"/>
      <c r="W61" s="8"/>
    </row>
    <row r="62" ht="16" customHeight="1" spans="1:23">
      <c r="A62" s="77" t="s">
        <v>311</v>
      </c>
      <c r="B62" s="77" t="s">
        <v>328</v>
      </c>
      <c r="C62" s="77" t="s">
        <v>327</v>
      </c>
      <c r="D62" s="77" t="s">
        <v>71</v>
      </c>
      <c r="E62" s="77" t="s">
        <v>135</v>
      </c>
      <c r="F62" s="77" t="s">
        <v>136</v>
      </c>
      <c r="G62" s="7" t="s">
        <v>319</v>
      </c>
      <c r="H62" s="7" t="s">
        <v>320</v>
      </c>
      <c r="I62" s="8">
        <v>56500</v>
      </c>
      <c r="J62" s="8"/>
      <c r="K62" s="8"/>
      <c r="L62" s="8"/>
      <c r="M62" s="8"/>
      <c r="N62" s="8"/>
      <c r="O62" s="8"/>
      <c r="P62" s="7"/>
      <c r="Q62" s="8"/>
      <c r="R62" s="8">
        <v>56500</v>
      </c>
      <c r="S62" s="8">
        <v>56500</v>
      </c>
      <c r="T62" s="8"/>
      <c r="U62" s="8"/>
      <c r="V62" s="8"/>
      <c r="W62" s="8"/>
    </row>
    <row r="63" ht="16" customHeight="1" spans="1:23">
      <c r="A63" s="77" t="s">
        <v>311</v>
      </c>
      <c r="B63" s="77" t="s">
        <v>328</v>
      </c>
      <c r="C63" s="77" t="s">
        <v>327</v>
      </c>
      <c r="D63" s="77" t="s">
        <v>71</v>
      </c>
      <c r="E63" s="77" t="s">
        <v>135</v>
      </c>
      <c r="F63" s="77" t="s">
        <v>136</v>
      </c>
      <c r="G63" s="7" t="s">
        <v>319</v>
      </c>
      <c r="H63" s="7" t="s">
        <v>320</v>
      </c>
      <c r="I63" s="8">
        <v>15000</v>
      </c>
      <c r="J63" s="8"/>
      <c r="K63" s="8"/>
      <c r="L63" s="8"/>
      <c r="M63" s="8"/>
      <c r="N63" s="8"/>
      <c r="O63" s="8"/>
      <c r="P63" s="7"/>
      <c r="Q63" s="8"/>
      <c r="R63" s="8">
        <v>15000</v>
      </c>
      <c r="S63" s="8">
        <v>15000</v>
      </c>
      <c r="T63" s="8"/>
      <c r="U63" s="8"/>
      <c r="V63" s="8"/>
      <c r="W63" s="8"/>
    </row>
    <row r="64" ht="16" customHeight="1" spans="1:23">
      <c r="A64" s="77" t="s">
        <v>311</v>
      </c>
      <c r="B64" s="77" t="s">
        <v>328</v>
      </c>
      <c r="C64" s="77" t="s">
        <v>327</v>
      </c>
      <c r="D64" s="77" t="s">
        <v>71</v>
      </c>
      <c r="E64" s="77" t="s">
        <v>135</v>
      </c>
      <c r="F64" s="77" t="s">
        <v>136</v>
      </c>
      <c r="G64" s="7" t="s">
        <v>319</v>
      </c>
      <c r="H64" s="7" t="s">
        <v>320</v>
      </c>
      <c r="I64" s="8">
        <v>4680</v>
      </c>
      <c r="J64" s="8"/>
      <c r="K64" s="8"/>
      <c r="L64" s="8"/>
      <c r="M64" s="8"/>
      <c r="N64" s="8"/>
      <c r="O64" s="8"/>
      <c r="P64" s="7"/>
      <c r="Q64" s="8"/>
      <c r="R64" s="8">
        <v>4680</v>
      </c>
      <c r="S64" s="8">
        <v>4680</v>
      </c>
      <c r="T64" s="8"/>
      <c r="U64" s="8"/>
      <c r="V64" s="8"/>
      <c r="W64" s="8"/>
    </row>
    <row r="65" ht="16" customHeight="1" spans="1:23">
      <c r="A65" s="77" t="s">
        <v>311</v>
      </c>
      <c r="B65" s="77" t="s">
        <v>328</v>
      </c>
      <c r="C65" s="77" t="s">
        <v>327</v>
      </c>
      <c r="D65" s="77" t="s">
        <v>71</v>
      </c>
      <c r="E65" s="77" t="s">
        <v>135</v>
      </c>
      <c r="F65" s="77" t="s">
        <v>136</v>
      </c>
      <c r="G65" s="7" t="s">
        <v>319</v>
      </c>
      <c r="H65" s="7" t="s">
        <v>320</v>
      </c>
      <c r="I65" s="8">
        <v>10800</v>
      </c>
      <c r="J65" s="8"/>
      <c r="K65" s="8"/>
      <c r="L65" s="8"/>
      <c r="M65" s="8"/>
      <c r="N65" s="8"/>
      <c r="O65" s="8"/>
      <c r="P65" s="7"/>
      <c r="Q65" s="8"/>
      <c r="R65" s="8">
        <v>10800</v>
      </c>
      <c r="S65" s="8">
        <v>10800</v>
      </c>
      <c r="T65" s="8"/>
      <c r="U65" s="8"/>
      <c r="V65" s="8"/>
      <c r="W65" s="8"/>
    </row>
    <row r="66" ht="16" customHeight="1" spans="1:23">
      <c r="A66" s="77" t="s">
        <v>311</v>
      </c>
      <c r="B66" s="77" t="s">
        <v>328</v>
      </c>
      <c r="C66" s="77" t="s">
        <v>327</v>
      </c>
      <c r="D66" s="77" t="s">
        <v>71</v>
      </c>
      <c r="E66" s="77" t="s">
        <v>135</v>
      </c>
      <c r="F66" s="77" t="s">
        <v>136</v>
      </c>
      <c r="G66" s="7" t="s">
        <v>319</v>
      </c>
      <c r="H66" s="7" t="s">
        <v>320</v>
      </c>
      <c r="I66" s="8">
        <v>35000</v>
      </c>
      <c r="J66" s="8"/>
      <c r="K66" s="8"/>
      <c r="L66" s="8"/>
      <c r="M66" s="8"/>
      <c r="N66" s="8"/>
      <c r="O66" s="8"/>
      <c r="P66" s="7"/>
      <c r="Q66" s="8"/>
      <c r="R66" s="8">
        <v>35000</v>
      </c>
      <c r="S66" s="8">
        <v>35000</v>
      </c>
      <c r="T66" s="8"/>
      <c r="U66" s="8"/>
      <c r="V66" s="8"/>
      <c r="W66" s="8"/>
    </row>
    <row r="67" ht="16" customHeight="1" spans="1:23">
      <c r="A67" s="77" t="s">
        <v>311</v>
      </c>
      <c r="B67" s="77" t="s">
        <v>328</v>
      </c>
      <c r="C67" s="77" t="s">
        <v>327</v>
      </c>
      <c r="D67" s="77" t="s">
        <v>71</v>
      </c>
      <c r="E67" s="77" t="s">
        <v>135</v>
      </c>
      <c r="F67" s="77" t="s">
        <v>136</v>
      </c>
      <c r="G67" s="7" t="s">
        <v>284</v>
      </c>
      <c r="H67" s="7" t="s">
        <v>285</v>
      </c>
      <c r="I67" s="8">
        <v>10000</v>
      </c>
      <c r="J67" s="8"/>
      <c r="K67" s="8"/>
      <c r="L67" s="8"/>
      <c r="M67" s="8"/>
      <c r="N67" s="8"/>
      <c r="O67" s="8"/>
      <c r="P67" s="7"/>
      <c r="Q67" s="8"/>
      <c r="R67" s="8">
        <v>10000</v>
      </c>
      <c r="S67" s="8">
        <v>10000</v>
      </c>
      <c r="T67" s="8"/>
      <c r="U67" s="8"/>
      <c r="V67" s="8"/>
      <c r="W67" s="8"/>
    </row>
    <row r="68" ht="16" customHeight="1" spans="1:23">
      <c r="A68" s="77" t="s">
        <v>311</v>
      </c>
      <c r="B68" s="77" t="s">
        <v>328</v>
      </c>
      <c r="C68" s="77" t="s">
        <v>327</v>
      </c>
      <c r="D68" s="77" t="s">
        <v>71</v>
      </c>
      <c r="E68" s="77" t="s">
        <v>135</v>
      </c>
      <c r="F68" s="77" t="s">
        <v>136</v>
      </c>
      <c r="G68" s="7" t="s">
        <v>262</v>
      </c>
      <c r="H68" s="78" t="s">
        <v>263</v>
      </c>
      <c r="I68" s="8">
        <v>10000</v>
      </c>
      <c r="J68" s="8"/>
      <c r="K68" s="8"/>
      <c r="L68" s="8"/>
      <c r="M68" s="8"/>
      <c r="N68" s="8"/>
      <c r="O68" s="8"/>
      <c r="P68" s="7"/>
      <c r="Q68" s="8"/>
      <c r="R68" s="8">
        <v>10000</v>
      </c>
      <c r="S68" s="8">
        <v>10000</v>
      </c>
      <c r="T68" s="8"/>
      <c r="U68" s="8"/>
      <c r="V68" s="8"/>
      <c r="W68" s="8"/>
    </row>
    <row r="69" ht="16" customHeight="1" spans="1:23">
      <c r="A69" s="77" t="s">
        <v>311</v>
      </c>
      <c r="B69" s="77" t="s">
        <v>328</v>
      </c>
      <c r="C69" s="77" t="s">
        <v>327</v>
      </c>
      <c r="D69" s="77" t="s">
        <v>71</v>
      </c>
      <c r="E69" s="77" t="s">
        <v>135</v>
      </c>
      <c r="F69" s="77" t="s">
        <v>136</v>
      </c>
      <c r="G69" s="7" t="s">
        <v>288</v>
      </c>
      <c r="H69" s="7" t="s">
        <v>289</v>
      </c>
      <c r="I69" s="8">
        <v>37000</v>
      </c>
      <c r="J69" s="8"/>
      <c r="K69" s="8"/>
      <c r="L69" s="8"/>
      <c r="M69" s="8"/>
      <c r="N69" s="8"/>
      <c r="O69" s="8"/>
      <c r="P69" s="7"/>
      <c r="Q69" s="8"/>
      <c r="R69" s="8">
        <v>37000</v>
      </c>
      <c r="S69" s="8">
        <v>37000</v>
      </c>
      <c r="T69" s="8"/>
      <c r="U69" s="8"/>
      <c r="V69" s="8"/>
      <c r="W69" s="8"/>
    </row>
    <row r="70" ht="16" customHeight="1" spans="1:23">
      <c r="A70" s="77"/>
      <c r="B70" s="77"/>
      <c r="C70" s="77" t="s">
        <v>329</v>
      </c>
      <c r="D70" s="77"/>
      <c r="E70" s="77"/>
      <c r="F70" s="77"/>
      <c r="G70" s="7"/>
      <c r="H70" s="7"/>
      <c r="I70" s="18">
        <v>280000</v>
      </c>
      <c r="J70" s="8"/>
      <c r="K70" s="8"/>
      <c r="L70" s="8"/>
      <c r="M70" s="8"/>
      <c r="N70" s="8"/>
      <c r="O70" s="8"/>
      <c r="P70" s="7"/>
      <c r="Q70" s="8"/>
      <c r="R70" s="8">
        <v>280000</v>
      </c>
      <c r="S70" s="8">
        <v>280000</v>
      </c>
      <c r="T70" s="8"/>
      <c r="U70" s="8"/>
      <c r="V70" s="8"/>
      <c r="W70" s="8"/>
    </row>
    <row r="71" ht="16" customHeight="1" spans="1:23">
      <c r="A71" s="77" t="s">
        <v>311</v>
      </c>
      <c r="B71" s="77" t="s">
        <v>330</v>
      </c>
      <c r="C71" s="77" t="s">
        <v>329</v>
      </c>
      <c r="D71" s="77" t="s">
        <v>71</v>
      </c>
      <c r="E71" s="77" t="s">
        <v>135</v>
      </c>
      <c r="F71" s="77" t="s">
        <v>136</v>
      </c>
      <c r="G71" s="7" t="s">
        <v>331</v>
      </c>
      <c r="H71" s="7" t="s">
        <v>332</v>
      </c>
      <c r="I71" s="8">
        <v>5000</v>
      </c>
      <c r="J71" s="8"/>
      <c r="K71" s="8"/>
      <c r="L71" s="8"/>
      <c r="M71" s="8"/>
      <c r="N71" s="8"/>
      <c r="O71" s="8"/>
      <c r="P71" s="7"/>
      <c r="Q71" s="8"/>
      <c r="R71" s="8">
        <v>5000</v>
      </c>
      <c r="S71" s="8">
        <v>5000</v>
      </c>
      <c r="T71" s="8"/>
      <c r="U71" s="8"/>
      <c r="V71" s="8"/>
      <c r="W71" s="8"/>
    </row>
    <row r="72" ht="16" customHeight="1" spans="1:23">
      <c r="A72" s="77" t="s">
        <v>311</v>
      </c>
      <c r="B72" s="77" t="s">
        <v>330</v>
      </c>
      <c r="C72" s="77" t="s">
        <v>329</v>
      </c>
      <c r="D72" s="77" t="s">
        <v>71</v>
      </c>
      <c r="E72" s="77" t="s">
        <v>135</v>
      </c>
      <c r="F72" s="77" t="s">
        <v>136</v>
      </c>
      <c r="G72" s="7" t="s">
        <v>268</v>
      </c>
      <c r="H72" s="7" t="s">
        <v>269</v>
      </c>
      <c r="I72" s="8">
        <v>9000</v>
      </c>
      <c r="J72" s="8"/>
      <c r="K72" s="8"/>
      <c r="L72" s="8"/>
      <c r="M72" s="8"/>
      <c r="N72" s="8"/>
      <c r="O72" s="8"/>
      <c r="P72" s="7"/>
      <c r="Q72" s="8"/>
      <c r="R72" s="8">
        <v>9000</v>
      </c>
      <c r="S72" s="8">
        <v>9000</v>
      </c>
      <c r="T72" s="8"/>
      <c r="U72" s="8"/>
      <c r="V72" s="8"/>
      <c r="W72" s="8"/>
    </row>
    <row r="73" ht="16" customHeight="1" spans="1:23">
      <c r="A73" s="77" t="s">
        <v>311</v>
      </c>
      <c r="B73" s="77" t="s">
        <v>330</v>
      </c>
      <c r="C73" s="77" t="s">
        <v>329</v>
      </c>
      <c r="D73" s="77" t="s">
        <v>71</v>
      </c>
      <c r="E73" s="77" t="s">
        <v>135</v>
      </c>
      <c r="F73" s="77" t="s">
        <v>136</v>
      </c>
      <c r="G73" s="7" t="s">
        <v>274</v>
      </c>
      <c r="H73" s="7" t="s">
        <v>275</v>
      </c>
      <c r="I73" s="8">
        <v>4000</v>
      </c>
      <c r="J73" s="8"/>
      <c r="K73" s="8"/>
      <c r="L73" s="8"/>
      <c r="M73" s="8"/>
      <c r="N73" s="8"/>
      <c r="O73" s="8"/>
      <c r="P73" s="7"/>
      <c r="Q73" s="8"/>
      <c r="R73" s="8">
        <v>4000</v>
      </c>
      <c r="S73" s="8">
        <v>4000</v>
      </c>
      <c r="T73" s="8"/>
      <c r="U73" s="8"/>
      <c r="V73" s="8"/>
      <c r="W73" s="8"/>
    </row>
    <row r="74" ht="16" customHeight="1" spans="1:23">
      <c r="A74" s="77" t="s">
        <v>311</v>
      </c>
      <c r="B74" s="77" t="s">
        <v>330</v>
      </c>
      <c r="C74" s="77" t="s">
        <v>329</v>
      </c>
      <c r="D74" s="77" t="s">
        <v>71</v>
      </c>
      <c r="E74" s="77" t="s">
        <v>135</v>
      </c>
      <c r="F74" s="77" t="s">
        <v>136</v>
      </c>
      <c r="G74" s="7" t="s">
        <v>274</v>
      </c>
      <c r="H74" s="7" t="s">
        <v>275</v>
      </c>
      <c r="I74" s="8">
        <v>20000</v>
      </c>
      <c r="J74" s="8"/>
      <c r="K74" s="8"/>
      <c r="L74" s="8"/>
      <c r="M74" s="8"/>
      <c r="N74" s="8"/>
      <c r="O74" s="8"/>
      <c r="P74" s="7"/>
      <c r="Q74" s="8"/>
      <c r="R74" s="8">
        <v>20000</v>
      </c>
      <c r="S74" s="8">
        <v>20000</v>
      </c>
      <c r="T74" s="8"/>
      <c r="U74" s="8"/>
      <c r="V74" s="8"/>
      <c r="W74" s="8"/>
    </row>
    <row r="75" ht="16" customHeight="1" spans="1:23">
      <c r="A75" s="77" t="s">
        <v>311</v>
      </c>
      <c r="B75" s="77" t="s">
        <v>330</v>
      </c>
      <c r="C75" s="77" t="s">
        <v>329</v>
      </c>
      <c r="D75" s="77" t="s">
        <v>71</v>
      </c>
      <c r="E75" s="77" t="s">
        <v>135</v>
      </c>
      <c r="F75" s="77" t="s">
        <v>136</v>
      </c>
      <c r="G75" s="7" t="s">
        <v>274</v>
      </c>
      <c r="H75" s="7" t="s">
        <v>275</v>
      </c>
      <c r="I75" s="8">
        <v>17840</v>
      </c>
      <c r="J75" s="8"/>
      <c r="K75" s="8"/>
      <c r="L75" s="8"/>
      <c r="M75" s="8"/>
      <c r="N75" s="8"/>
      <c r="O75" s="8"/>
      <c r="P75" s="7"/>
      <c r="Q75" s="8"/>
      <c r="R75" s="8">
        <v>17840</v>
      </c>
      <c r="S75" s="8">
        <v>17840</v>
      </c>
      <c r="T75" s="8"/>
      <c r="U75" s="8"/>
      <c r="V75" s="8"/>
      <c r="W75" s="8"/>
    </row>
    <row r="76" ht="16" customHeight="1" spans="1:23">
      <c r="A76" s="77" t="s">
        <v>311</v>
      </c>
      <c r="B76" s="77" t="s">
        <v>330</v>
      </c>
      <c r="C76" s="77" t="s">
        <v>329</v>
      </c>
      <c r="D76" s="77" t="s">
        <v>71</v>
      </c>
      <c r="E76" s="77" t="s">
        <v>135</v>
      </c>
      <c r="F76" s="77" t="s">
        <v>136</v>
      </c>
      <c r="G76" s="7" t="s">
        <v>315</v>
      </c>
      <c r="H76" s="7" t="s">
        <v>316</v>
      </c>
      <c r="I76" s="8">
        <v>14400</v>
      </c>
      <c r="J76" s="8"/>
      <c r="K76" s="8"/>
      <c r="L76" s="8"/>
      <c r="M76" s="8"/>
      <c r="N76" s="8"/>
      <c r="O76" s="8"/>
      <c r="P76" s="7"/>
      <c r="Q76" s="8"/>
      <c r="R76" s="8">
        <v>14400</v>
      </c>
      <c r="S76" s="8">
        <v>14400</v>
      </c>
      <c r="T76" s="8"/>
      <c r="U76" s="8"/>
      <c r="V76" s="8"/>
      <c r="W76" s="8"/>
    </row>
    <row r="77" ht="16" customHeight="1" spans="1:23">
      <c r="A77" s="77" t="s">
        <v>311</v>
      </c>
      <c r="B77" s="77" t="s">
        <v>330</v>
      </c>
      <c r="C77" s="77" t="s">
        <v>329</v>
      </c>
      <c r="D77" s="77" t="s">
        <v>71</v>
      </c>
      <c r="E77" s="77" t="s">
        <v>135</v>
      </c>
      <c r="F77" s="77" t="s">
        <v>136</v>
      </c>
      <c r="G77" s="7" t="s">
        <v>315</v>
      </c>
      <c r="H77" s="7" t="s">
        <v>316</v>
      </c>
      <c r="I77" s="8">
        <v>10000</v>
      </c>
      <c r="J77" s="8"/>
      <c r="K77" s="8"/>
      <c r="L77" s="8"/>
      <c r="M77" s="8"/>
      <c r="N77" s="8"/>
      <c r="O77" s="8"/>
      <c r="P77" s="7"/>
      <c r="Q77" s="8"/>
      <c r="R77" s="8">
        <v>10000</v>
      </c>
      <c r="S77" s="8">
        <v>10000</v>
      </c>
      <c r="T77" s="8"/>
      <c r="U77" s="8"/>
      <c r="V77" s="8"/>
      <c r="W77" s="8"/>
    </row>
    <row r="78" ht="16" customHeight="1" spans="1:23">
      <c r="A78" s="77" t="s">
        <v>311</v>
      </c>
      <c r="B78" s="77" t="s">
        <v>330</v>
      </c>
      <c r="C78" s="77" t="s">
        <v>329</v>
      </c>
      <c r="D78" s="77" t="s">
        <v>71</v>
      </c>
      <c r="E78" s="77" t="s">
        <v>135</v>
      </c>
      <c r="F78" s="77" t="s">
        <v>136</v>
      </c>
      <c r="G78" s="7" t="s">
        <v>315</v>
      </c>
      <c r="H78" s="7" t="s">
        <v>316</v>
      </c>
      <c r="I78" s="8">
        <v>10000</v>
      </c>
      <c r="J78" s="8"/>
      <c r="K78" s="8"/>
      <c r="L78" s="8"/>
      <c r="M78" s="8"/>
      <c r="N78" s="8"/>
      <c r="O78" s="8"/>
      <c r="P78" s="7"/>
      <c r="Q78" s="8"/>
      <c r="R78" s="8">
        <v>10000</v>
      </c>
      <c r="S78" s="8">
        <v>10000</v>
      </c>
      <c r="T78" s="8"/>
      <c r="U78" s="8"/>
      <c r="V78" s="8"/>
      <c r="W78" s="8"/>
    </row>
    <row r="79" ht="16" customHeight="1" spans="1:23">
      <c r="A79" s="77" t="s">
        <v>311</v>
      </c>
      <c r="B79" s="77" t="s">
        <v>330</v>
      </c>
      <c r="C79" s="77" t="s">
        <v>329</v>
      </c>
      <c r="D79" s="77" t="s">
        <v>71</v>
      </c>
      <c r="E79" s="77" t="s">
        <v>135</v>
      </c>
      <c r="F79" s="77" t="s">
        <v>136</v>
      </c>
      <c r="G79" s="7" t="s">
        <v>317</v>
      </c>
      <c r="H79" s="7" t="s">
        <v>318</v>
      </c>
      <c r="I79" s="8">
        <v>15500</v>
      </c>
      <c r="J79" s="8"/>
      <c r="K79" s="8"/>
      <c r="L79" s="8"/>
      <c r="M79" s="8"/>
      <c r="N79" s="8"/>
      <c r="O79" s="8"/>
      <c r="P79" s="7"/>
      <c r="Q79" s="8"/>
      <c r="R79" s="8">
        <v>15500</v>
      </c>
      <c r="S79" s="8">
        <v>15500</v>
      </c>
      <c r="T79" s="8"/>
      <c r="U79" s="8"/>
      <c r="V79" s="8"/>
      <c r="W79" s="8"/>
    </row>
    <row r="80" ht="16" customHeight="1" spans="1:23">
      <c r="A80" s="77" t="s">
        <v>311</v>
      </c>
      <c r="B80" s="77" t="s">
        <v>330</v>
      </c>
      <c r="C80" s="77" t="s">
        <v>329</v>
      </c>
      <c r="D80" s="77" t="s">
        <v>71</v>
      </c>
      <c r="E80" s="77" t="s">
        <v>135</v>
      </c>
      <c r="F80" s="77" t="s">
        <v>136</v>
      </c>
      <c r="G80" s="7" t="s">
        <v>317</v>
      </c>
      <c r="H80" s="7" t="s">
        <v>318</v>
      </c>
      <c r="I80" s="8">
        <v>25000</v>
      </c>
      <c r="J80" s="8"/>
      <c r="K80" s="8"/>
      <c r="L80" s="8"/>
      <c r="M80" s="8"/>
      <c r="N80" s="8"/>
      <c r="O80" s="8"/>
      <c r="P80" s="7"/>
      <c r="Q80" s="8"/>
      <c r="R80" s="8">
        <v>25000</v>
      </c>
      <c r="S80" s="8">
        <v>25000</v>
      </c>
      <c r="T80" s="8"/>
      <c r="U80" s="8"/>
      <c r="V80" s="8"/>
      <c r="W80" s="8"/>
    </row>
    <row r="81" ht="16" customHeight="1" spans="1:23">
      <c r="A81" s="77" t="s">
        <v>311</v>
      </c>
      <c r="B81" s="77" t="s">
        <v>330</v>
      </c>
      <c r="C81" s="77" t="s">
        <v>329</v>
      </c>
      <c r="D81" s="77" t="s">
        <v>71</v>
      </c>
      <c r="E81" s="77" t="s">
        <v>135</v>
      </c>
      <c r="F81" s="77" t="s">
        <v>136</v>
      </c>
      <c r="G81" s="7" t="s">
        <v>317</v>
      </c>
      <c r="H81" s="7" t="s">
        <v>318</v>
      </c>
      <c r="I81" s="8">
        <v>15500</v>
      </c>
      <c r="J81" s="8"/>
      <c r="K81" s="8"/>
      <c r="L81" s="8"/>
      <c r="M81" s="8"/>
      <c r="N81" s="8"/>
      <c r="O81" s="8"/>
      <c r="P81" s="7"/>
      <c r="Q81" s="8"/>
      <c r="R81" s="8">
        <v>15500</v>
      </c>
      <c r="S81" s="8">
        <v>15500</v>
      </c>
      <c r="T81" s="8"/>
      <c r="U81" s="8"/>
      <c r="V81" s="8"/>
      <c r="W81" s="8"/>
    </row>
    <row r="82" ht="16" customHeight="1" spans="1:23">
      <c r="A82" s="77" t="s">
        <v>311</v>
      </c>
      <c r="B82" s="77" t="s">
        <v>330</v>
      </c>
      <c r="C82" s="77" t="s">
        <v>329</v>
      </c>
      <c r="D82" s="77" t="s">
        <v>71</v>
      </c>
      <c r="E82" s="77" t="s">
        <v>135</v>
      </c>
      <c r="F82" s="77" t="s">
        <v>136</v>
      </c>
      <c r="G82" s="7" t="s">
        <v>317</v>
      </c>
      <c r="H82" s="7" t="s">
        <v>318</v>
      </c>
      <c r="I82" s="8">
        <v>34100</v>
      </c>
      <c r="J82" s="8"/>
      <c r="K82" s="8"/>
      <c r="L82" s="8"/>
      <c r="M82" s="8"/>
      <c r="N82" s="8"/>
      <c r="O82" s="8"/>
      <c r="P82" s="7"/>
      <c r="Q82" s="8"/>
      <c r="R82" s="8">
        <v>34100</v>
      </c>
      <c r="S82" s="8">
        <v>34100</v>
      </c>
      <c r="T82" s="8"/>
      <c r="U82" s="8"/>
      <c r="V82" s="8"/>
      <c r="W82" s="8"/>
    </row>
    <row r="83" ht="16" customHeight="1" spans="1:23">
      <c r="A83" s="77" t="s">
        <v>311</v>
      </c>
      <c r="B83" s="77" t="s">
        <v>330</v>
      </c>
      <c r="C83" s="77" t="s">
        <v>329</v>
      </c>
      <c r="D83" s="77" t="s">
        <v>71</v>
      </c>
      <c r="E83" s="77" t="s">
        <v>135</v>
      </c>
      <c r="F83" s="77" t="s">
        <v>136</v>
      </c>
      <c r="G83" s="7" t="s">
        <v>280</v>
      </c>
      <c r="H83" s="7" t="s">
        <v>281</v>
      </c>
      <c r="I83" s="8">
        <v>24000</v>
      </c>
      <c r="J83" s="8"/>
      <c r="K83" s="8"/>
      <c r="L83" s="8"/>
      <c r="M83" s="8"/>
      <c r="N83" s="8"/>
      <c r="O83" s="8"/>
      <c r="P83" s="7"/>
      <c r="Q83" s="8"/>
      <c r="R83" s="8">
        <v>24000</v>
      </c>
      <c r="S83" s="8">
        <v>24000</v>
      </c>
      <c r="T83" s="8"/>
      <c r="U83" s="8"/>
      <c r="V83" s="8"/>
      <c r="W83" s="8"/>
    </row>
    <row r="84" ht="16" customHeight="1" spans="1:23">
      <c r="A84" s="77" t="s">
        <v>311</v>
      </c>
      <c r="B84" s="77" t="s">
        <v>330</v>
      </c>
      <c r="C84" s="77" t="s">
        <v>329</v>
      </c>
      <c r="D84" s="77" t="s">
        <v>71</v>
      </c>
      <c r="E84" s="77" t="s">
        <v>135</v>
      </c>
      <c r="F84" s="77" t="s">
        <v>136</v>
      </c>
      <c r="G84" s="7" t="s">
        <v>319</v>
      </c>
      <c r="H84" s="7" t="s">
        <v>320</v>
      </c>
      <c r="I84" s="8">
        <v>10000</v>
      </c>
      <c r="J84" s="8"/>
      <c r="K84" s="8"/>
      <c r="L84" s="8"/>
      <c r="M84" s="8"/>
      <c r="N84" s="8"/>
      <c r="O84" s="8"/>
      <c r="P84" s="7"/>
      <c r="Q84" s="8"/>
      <c r="R84" s="8">
        <v>10000</v>
      </c>
      <c r="S84" s="8">
        <v>10000</v>
      </c>
      <c r="T84" s="8"/>
      <c r="U84" s="8"/>
      <c r="V84" s="8"/>
      <c r="W84" s="8"/>
    </row>
    <row r="85" ht="16" customHeight="1" spans="1:23">
      <c r="A85" s="77" t="s">
        <v>311</v>
      </c>
      <c r="B85" s="77" t="s">
        <v>330</v>
      </c>
      <c r="C85" s="77" t="s">
        <v>329</v>
      </c>
      <c r="D85" s="77" t="s">
        <v>71</v>
      </c>
      <c r="E85" s="77" t="s">
        <v>135</v>
      </c>
      <c r="F85" s="77" t="s">
        <v>136</v>
      </c>
      <c r="G85" s="7" t="s">
        <v>262</v>
      </c>
      <c r="H85" s="78" t="s">
        <v>263</v>
      </c>
      <c r="I85" s="8">
        <v>660</v>
      </c>
      <c r="J85" s="8"/>
      <c r="K85" s="8"/>
      <c r="L85" s="8"/>
      <c r="M85" s="8"/>
      <c r="N85" s="8"/>
      <c r="O85" s="8"/>
      <c r="P85" s="7"/>
      <c r="Q85" s="8"/>
      <c r="R85" s="8">
        <v>660</v>
      </c>
      <c r="S85" s="8">
        <v>660</v>
      </c>
      <c r="T85" s="8"/>
      <c r="U85" s="8"/>
      <c r="V85" s="8"/>
      <c r="W85" s="8"/>
    </row>
    <row r="86" ht="16" customHeight="1" spans="1:23">
      <c r="A86" s="77" t="s">
        <v>311</v>
      </c>
      <c r="B86" s="77" t="s">
        <v>330</v>
      </c>
      <c r="C86" s="77" t="s">
        <v>329</v>
      </c>
      <c r="D86" s="77" t="s">
        <v>71</v>
      </c>
      <c r="E86" s="77" t="s">
        <v>135</v>
      </c>
      <c r="F86" s="77" t="s">
        <v>136</v>
      </c>
      <c r="G86" s="7" t="s">
        <v>262</v>
      </c>
      <c r="H86" s="78" t="s">
        <v>263</v>
      </c>
      <c r="I86" s="8">
        <v>1000</v>
      </c>
      <c r="J86" s="8"/>
      <c r="K86" s="8"/>
      <c r="L86" s="8"/>
      <c r="M86" s="8"/>
      <c r="N86" s="8"/>
      <c r="O86" s="8"/>
      <c r="P86" s="7"/>
      <c r="Q86" s="8"/>
      <c r="R86" s="8">
        <v>1000</v>
      </c>
      <c r="S86" s="8">
        <v>1000</v>
      </c>
      <c r="T86" s="8"/>
      <c r="U86" s="8"/>
      <c r="V86" s="8"/>
      <c r="W86" s="8"/>
    </row>
    <row r="87" ht="16" customHeight="1" spans="1:23">
      <c r="A87" s="77" t="s">
        <v>311</v>
      </c>
      <c r="B87" s="77" t="s">
        <v>330</v>
      </c>
      <c r="C87" s="77" t="s">
        <v>329</v>
      </c>
      <c r="D87" s="77" t="s">
        <v>71</v>
      </c>
      <c r="E87" s="77" t="s">
        <v>135</v>
      </c>
      <c r="F87" s="77" t="s">
        <v>136</v>
      </c>
      <c r="G87" s="7" t="s">
        <v>262</v>
      </c>
      <c r="H87" s="78" t="s">
        <v>263</v>
      </c>
      <c r="I87" s="8">
        <v>4000</v>
      </c>
      <c r="J87" s="8"/>
      <c r="K87" s="8"/>
      <c r="L87" s="8"/>
      <c r="M87" s="8"/>
      <c r="N87" s="8"/>
      <c r="O87" s="8"/>
      <c r="P87" s="7"/>
      <c r="Q87" s="8"/>
      <c r="R87" s="8">
        <v>4000</v>
      </c>
      <c r="S87" s="8">
        <v>4000</v>
      </c>
      <c r="T87" s="8"/>
      <c r="U87" s="8"/>
      <c r="V87" s="8"/>
      <c r="W87" s="8"/>
    </row>
    <row r="88" ht="16" customHeight="1" spans="1:23">
      <c r="A88" s="77" t="s">
        <v>311</v>
      </c>
      <c r="B88" s="77" t="s">
        <v>330</v>
      </c>
      <c r="C88" s="77" t="s">
        <v>329</v>
      </c>
      <c r="D88" s="77" t="s">
        <v>71</v>
      </c>
      <c r="E88" s="77" t="s">
        <v>135</v>
      </c>
      <c r="F88" s="77" t="s">
        <v>136</v>
      </c>
      <c r="G88" s="7" t="s">
        <v>288</v>
      </c>
      <c r="H88" s="7" t="s">
        <v>289</v>
      </c>
      <c r="I88" s="8">
        <v>60000</v>
      </c>
      <c r="J88" s="8"/>
      <c r="K88" s="8"/>
      <c r="L88" s="8"/>
      <c r="M88" s="8"/>
      <c r="N88" s="8"/>
      <c r="O88" s="8"/>
      <c r="P88" s="7"/>
      <c r="Q88" s="8"/>
      <c r="R88" s="8">
        <v>60000</v>
      </c>
      <c r="S88" s="8">
        <v>60000</v>
      </c>
      <c r="T88" s="8"/>
      <c r="U88" s="8"/>
      <c r="V88" s="8"/>
      <c r="W88" s="8"/>
    </row>
    <row r="89" ht="16" customHeight="1" spans="1:23">
      <c r="A89" s="77"/>
      <c r="B89" s="77"/>
      <c r="C89" s="77" t="s">
        <v>333</v>
      </c>
      <c r="D89" s="77"/>
      <c r="E89" s="77"/>
      <c r="F89" s="77"/>
      <c r="G89" s="7"/>
      <c r="H89" s="7"/>
      <c r="I89" s="18">
        <v>86000</v>
      </c>
      <c r="J89" s="8">
        <v>86000</v>
      </c>
      <c r="K89" s="8">
        <v>86000</v>
      </c>
      <c r="L89" s="8"/>
      <c r="M89" s="8"/>
      <c r="N89" s="8"/>
      <c r="O89" s="8"/>
      <c r="P89" s="7"/>
      <c r="Q89" s="8"/>
      <c r="R89" s="8"/>
      <c r="S89" s="8"/>
      <c r="T89" s="8"/>
      <c r="U89" s="8"/>
      <c r="V89" s="8"/>
      <c r="W89" s="8"/>
    </row>
    <row r="90" ht="16" customHeight="1" spans="1:23">
      <c r="A90" s="77" t="s">
        <v>311</v>
      </c>
      <c r="B90" s="77" t="s">
        <v>334</v>
      </c>
      <c r="C90" s="77" t="s">
        <v>333</v>
      </c>
      <c r="D90" s="77" t="s">
        <v>71</v>
      </c>
      <c r="E90" s="77" t="s">
        <v>101</v>
      </c>
      <c r="F90" s="77" t="s">
        <v>102</v>
      </c>
      <c r="G90" s="7" t="s">
        <v>335</v>
      </c>
      <c r="H90" s="78" t="s">
        <v>336</v>
      </c>
      <c r="I90" s="8">
        <v>86000</v>
      </c>
      <c r="J90" s="8">
        <v>86000</v>
      </c>
      <c r="K90" s="8">
        <v>86000</v>
      </c>
      <c r="L90" s="8"/>
      <c r="M90" s="8"/>
      <c r="N90" s="8"/>
      <c r="O90" s="8"/>
      <c r="P90" s="7"/>
      <c r="Q90" s="8"/>
      <c r="R90" s="8"/>
      <c r="S90" s="8"/>
      <c r="T90" s="8"/>
      <c r="U90" s="8"/>
      <c r="V90" s="8"/>
      <c r="W90" s="8"/>
    </row>
    <row r="91" ht="16" customHeight="1" spans="1:23">
      <c r="A91" s="9" t="s">
        <v>57</v>
      </c>
      <c r="B91" s="9"/>
      <c r="C91" s="9"/>
      <c r="D91" s="9"/>
      <c r="E91" s="9"/>
      <c r="F91" s="9"/>
      <c r="G91" s="9"/>
      <c r="H91" s="9"/>
      <c r="I91" s="8">
        <v>3056000</v>
      </c>
      <c r="J91" s="8">
        <v>1592000</v>
      </c>
      <c r="K91" s="8">
        <v>1592000</v>
      </c>
      <c r="L91" s="8"/>
      <c r="M91" s="8"/>
      <c r="N91" s="8"/>
      <c r="O91" s="8"/>
      <c r="P91" s="8"/>
      <c r="Q91" s="8"/>
      <c r="R91" s="8">
        <v>1464000</v>
      </c>
      <c r="S91" s="8">
        <v>864000</v>
      </c>
      <c r="T91" s="8"/>
      <c r="U91" s="8"/>
      <c r="V91" s="8"/>
      <c r="W91" s="8">
        <v>600000</v>
      </c>
    </row>
  </sheetData>
  <mergeCells count="28">
    <mergeCell ref="A2:W2"/>
    <mergeCell ref="A3:H3"/>
    <mergeCell ref="J4:M4"/>
    <mergeCell ref="N4:P4"/>
    <mergeCell ref="R4:W4"/>
    <mergeCell ref="A91:H9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554861111111111" right="0.161111111111111" top="0.2125" bottom="0.2125" header="0.5" footer="0.5"/>
  <pageSetup paperSize="9" scale="7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6"/>
  <sheetViews>
    <sheetView showZeros="0" workbookViewId="0">
      <selection activeCell="K54" sqref="K54"/>
    </sheetView>
  </sheetViews>
  <sheetFormatPr defaultColWidth="10.7083333333333" defaultRowHeight="12" customHeight="1"/>
  <cols>
    <col min="1" max="1" width="12.125" customWidth="1"/>
    <col min="2" max="2" width="27.125" style="60" customWidth="1"/>
    <col min="3" max="4" width="9.5" customWidth="1"/>
    <col min="5" max="5" width="28.25" style="60" customWidth="1"/>
    <col min="6" max="6" width="6.375" customWidth="1"/>
    <col min="7" max="7" width="6.75" customWidth="1"/>
    <col min="8" max="8" width="4.75" customWidth="1"/>
    <col min="9" max="9" width="9.125" customWidth="1"/>
    <col min="10" max="10" width="31.5" customWidth="1"/>
  </cols>
  <sheetData>
    <row r="1" ht="15.75" customHeight="1" spans="1:10">
      <c r="A1" s="28" t="s">
        <v>337</v>
      </c>
      <c r="B1" s="61"/>
      <c r="C1" s="20"/>
      <c r="D1" s="20"/>
      <c r="E1" s="61"/>
      <c r="F1" s="20"/>
      <c r="G1" s="20"/>
      <c r="H1" s="20"/>
      <c r="I1" s="20"/>
      <c r="J1" s="20" t="s">
        <v>338</v>
      </c>
    </row>
    <row r="2" ht="23" customHeight="1" spans="1:10">
      <c r="A2" s="40" t="str">
        <f>"2025"&amp;"年部门项目支出绩效目标表（本次下达）"</f>
        <v>2025年部门项目支出绩效目标表（本次下达）</v>
      </c>
      <c r="B2" s="62"/>
      <c r="C2" s="40"/>
      <c r="D2" s="40"/>
      <c r="E2" s="62"/>
      <c r="F2" s="40"/>
      <c r="G2" s="40"/>
      <c r="H2" s="40"/>
      <c r="I2" s="40"/>
      <c r="J2" s="40"/>
    </row>
    <row r="3" ht="15.75" customHeight="1" spans="1:10">
      <c r="A3" s="22" t="str">
        <f>"单位名称："&amp;"楚雄彝族自治州农业科学院"</f>
        <v>单位名称：楚雄彝族自治州农业科学院</v>
      </c>
      <c r="B3" s="24"/>
      <c r="C3" s="52"/>
      <c r="D3" s="52"/>
      <c r="E3" s="63"/>
      <c r="F3" s="53"/>
      <c r="G3" s="52"/>
      <c r="H3" s="53"/>
      <c r="I3" s="53"/>
      <c r="J3" s="53"/>
    </row>
    <row r="4" ht="32" customHeight="1" spans="1:10">
      <c r="A4" s="64" t="s">
        <v>339</v>
      </c>
      <c r="B4" s="65" t="s">
        <v>340</v>
      </c>
      <c r="C4" s="54" t="s">
        <v>341</v>
      </c>
      <c r="D4" s="54" t="s">
        <v>342</v>
      </c>
      <c r="E4" s="65" t="s">
        <v>343</v>
      </c>
      <c r="F4" s="54" t="s">
        <v>344</v>
      </c>
      <c r="G4" s="54" t="s">
        <v>345</v>
      </c>
      <c r="H4" s="54" t="s">
        <v>346</v>
      </c>
      <c r="I4" s="54" t="s">
        <v>347</v>
      </c>
      <c r="J4" s="54" t="s">
        <v>348</v>
      </c>
    </row>
    <row r="5" ht="18" customHeight="1" spans="1:10">
      <c r="A5" s="55">
        <v>1</v>
      </c>
      <c r="B5" s="66">
        <v>2</v>
      </c>
      <c r="C5" s="56">
        <v>3</v>
      </c>
      <c r="D5" s="55">
        <v>4</v>
      </c>
      <c r="E5" s="66">
        <v>5</v>
      </c>
      <c r="F5" s="55">
        <v>6</v>
      </c>
      <c r="G5" s="55">
        <v>7</v>
      </c>
      <c r="H5" s="55">
        <v>8</v>
      </c>
      <c r="I5" s="55">
        <v>9</v>
      </c>
      <c r="J5" s="55">
        <v>10</v>
      </c>
    </row>
    <row r="6" ht="18" customHeight="1" spans="1:10">
      <c r="A6" s="67" t="s">
        <v>325</v>
      </c>
      <c r="B6" s="67" t="s">
        <v>349</v>
      </c>
      <c r="C6" s="56" t="s">
        <v>350</v>
      </c>
      <c r="D6" s="56" t="s">
        <v>351</v>
      </c>
      <c r="E6" s="58" t="s">
        <v>352</v>
      </c>
      <c r="F6" s="56" t="s">
        <v>353</v>
      </c>
      <c r="G6" s="56" t="s">
        <v>354</v>
      </c>
      <c r="H6" s="56" t="s">
        <v>355</v>
      </c>
      <c r="I6" s="56" t="s">
        <v>356</v>
      </c>
      <c r="J6" s="58" t="s">
        <v>357</v>
      </c>
    </row>
    <row r="7" ht="48" customHeight="1" spans="1:10">
      <c r="A7" s="68"/>
      <c r="B7" s="68"/>
      <c r="C7" s="56" t="s">
        <v>358</v>
      </c>
      <c r="D7" s="56" t="s">
        <v>359</v>
      </c>
      <c r="E7" s="58" t="s">
        <v>360</v>
      </c>
      <c r="F7" s="56" t="s">
        <v>361</v>
      </c>
      <c r="G7" s="56" t="s">
        <v>362</v>
      </c>
      <c r="H7" s="56" t="s">
        <v>363</v>
      </c>
      <c r="I7" s="56" t="s">
        <v>364</v>
      </c>
      <c r="J7" s="58" t="s">
        <v>365</v>
      </c>
    </row>
    <row r="8" ht="27" customHeight="1" spans="1:10">
      <c r="A8" s="69"/>
      <c r="B8" s="69"/>
      <c r="C8" s="56" t="s">
        <v>366</v>
      </c>
      <c r="D8" s="56" t="s">
        <v>367</v>
      </c>
      <c r="E8" s="58" t="s">
        <v>368</v>
      </c>
      <c r="F8" s="56" t="s">
        <v>361</v>
      </c>
      <c r="G8" s="56" t="s">
        <v>369</v>
      </c>
      <c r="H8" s="56" t="s">
        <v>363</v>
      </c>
      <c r="I8" s="56" t="s">
        <v>356</v>
      </c>
      <c r="J8" s="58" t="s">
        <v>370</v>
      </c>
    </row>
    <row r="9" ht="25" customHeight="1" spans="1:10">
      <c r="A9" s="70" t="s">
        <v>310</v>
      </c>
      <c r="B9" s="67" t="s">
        <v>371</v>
      </c>
      <c r="C9" s="56" t="s">
        <v>350</v>
      </c>
      <c r="D9" s="56" t="s">
        <v>351</v>
      </c>
      <c r="E9" s="58" t="s">
        <v>372</v>
      </c>
      <c r="F9" s="56" t="s">
        <v>361</v>
      </c>
      <c r="G9" s="56" t="s">
        <v>354</v>
      </c>
      <c r="H9" s="56" t="s">
        <v>355</v>
      </c>
      <c r="I9" s="56" t="s">
        <v>356</v>
      </c>
      <c r="J9" s="58" t="s">
        <v>373</v>
      </c>
    </row>
    <row r="10" ht="25" customHeight="1" spans="1:10">
      <c r="A10" s="71"/>
      <c r="B10" s="68"/>
      <c r="C10" s="56" t="s">
        <v>350</v>
      </c>
      <c r="D10" s="56" t="s">
        <v>351</v>
      </c>
      <c r="E10" s="58" t="s">
        <v>374</v>
      </c>
      <c r="F10" s="56" t="s">
        <v>361</v>
      </c>
      <c r="G10" s="56" t="s">
        <v>375</v>
      </c>
      <c r="H10" s="56" t="s">
        <v>355</v>
      </c>
      <c r="I10" s="56" t="s">
        <v>356</v>
      </c>
      <c r="J10" s="58" t="s">
        <v>376</v>
      </c>
    </row>
    <row r="11" ht="29" customHeight="1" spans="1:10">
      <c r="A11" s="71"/>
      <c r="B11" s="68"/>
      <c r="C11" s="56" t="s">
        <v>350</v>
      </c>
      <c r="D11" s="56" t="s">
        <v>351</v>
      </c>
      <c r="E11" s="58" t="s">
        <v>377</v>
      </c>
      <c r="F11" s="56" t="s">
        <v>361</v>
      </c>
      <c r="G11" s="56" t="s">
        <v>375</v>
      </c>
      <c r="H11" s="56" t="s">
        <v>355</v>
      </c>
      <c r="I11" s="56" t="s">
        <v>356</v>
      </c>
      <c r="J11" s="58" t="s">
        <v>373</v>
      </c>
    </row>
    <row r="12" ht="25" customHeight="1" spans="1:10">
      <c r="A12" s="71"/>
      <c r="B12" s="68"/>
      <c r="C12" s="56" t="s">
        <v>350</v>
      </c>
      <c r="D12" s="56" t="s">
        <v>351</v>
      </c>
      <c r="E12" s="58" t="s">
        <v>378</v>
      </c>
      <c r="F12" s="56" t="s">
        <v>361</v>
      </c>
      <c r="G12" s="56" t="s">
        <v>87</v>
      </c>
      <c r="H12" s="56" t="s">
        <v>355</v>
      </c>
      <c r="I12" s="56" t="s">
        <v>356</v>
      </c>
      <c r="J12" s="58" t="s">
        <v>379</v>
      </c>
    </row>
    <row r="13" ht="25" customHeight="1" spans="1:10">
      <c r="A13" s="71"/>
      <c r="B13" s="68"/>
      <c r="C13" s="56" t="s">
        <v>350</v>
      </c>
      <c r="D13" s="56" t="s">
        <v>351</v>
      </c>
      <c r="E13" s="58" t="s">
        <v>380</v>
      </c>
      <c r="F13" s="56" t="s">
        <v>361</v>
      </c>
      <c r="G13" s="56" t="s">
        <v>381</v>
      </c>
      <c r="H13" s="56" t="s">
        <v>382</v>
      </c>
      <c r="I13" s="56" t="s">
        <v>356</v>
      </c>
      <c r="J13" s="58" t="s">
        <v>383</v>
      </c>
    </row>
    <row r="14" ht="25" customHeight="1" spans="1:10">
      <c r="A14" s="71"/>
      <c r="B14" s="68"/>
      <c r="C14" s="56" t="s">
        <v>350</v>
      </c>
      <c r="D14" s="56" t="s">
        <v>351</v>
      </c>
      <c r="E14" s="58" t="s">
        <v>384</v>
      </c>
      <c r="F14" s="56" t="s">
        <v>361</v>
      </c>
      <c r="G14" s="56" t="s">
        <v>375</v>
      </c>
      <c r="H14" s="56" t="s">
        <v>355</v>
      </c>
      <c r="I14" s="56" t="s">
        <v>356</v>
      </c>
      <c r="J14" s="58" t="s">
        <v>385</v>
      </c>
    </row>
    <row r="15" ht="25" customHeight="1" spans="1:10">
      <c r="A15" s="71"/>
      <c r="B15" s="68"/>
      <c r="C15" s="56" t="s">
        <v>350</v>
      </c>
      <c r="D15" s="56" t="s">
        <v>351</v>
      </c>
      <c r="E15" s="58" t="s">
        <v>386</v>
      </c>
      <c r="F15" s="56" t="s">
        <v>361</v>
      </c>
      <c r="G15" s="56" t="s">
        <v>92</v>
      </c>
      <c r="H15" s="56" t="s">
        <v>355</v>
      </c>
      <c r="I15" s="56" t="s">
        <v>356</v>
      </c>
      <c r="J15" s="58" t="s">
        <v>387</v>
      </c>
    </row>
    <row r="16" ht="25" customHeight="1" spans="1:10">
      <c r="A16" s="71"/>
      <c r="B16" s="68"/>
      <c r="C16" s="56" t="s">
        <v>350</v>
      </c>
      <c r="D16" s="56" t="s">
        <v>351</v>
      </c>
      <c r="E16" s="58" t="s">
        <v>388</v>
      </c>
      <c r="F16" s="56" t="s">
        <v>361</v>
      </c>
      <c r="G16" s="56" t="s">
        <v>84</v>
      </c>
      <c r="H16" s="56" t="s">
        <v>355</v>
      </c>
      <c r="I16" s="56" t="s">
        <v>356</v>
      </c>
      <c r="J16" s="58" t="s">
        <v>385</v>
      </c>
    </row>
    <row r="17" ht="25" customHeight="1" spans="1:10">
      <c r="A17" s="71"/>
      <c r="B17" s="68"/>
      <c r="C17" s="56" t="s">
        <v>350</v>
      </c>
      <c r="D17" s="56" t="s">
        <v>351</v>
      </c>
      <c r="E17" s="58" t="s">
        <v>389</v>
      </c>
      <c r="F17" s="56" t="s">
        <v>361</v>
      </c>
      <c r="G17" s="56" t="s">
        <v>375</v>
      </c>
      <c r="H17" s="56" t="s">
        <v>355</v>
      </c>
      <c r="I17" s="56" t="s">
        <v>356</v>
      </c>
      <c r="J17" s="58" t="s">
        <v>390</v>
      </c>
    </row>
    <row r="18" ht="25" customHeight="1" spans="1:10">
      <c r="A18" s="71"/>
      <c r="B18" s="68"/>
      <c r="C18" s="56" t="s">
        <v>350</v>
      </c>
      <c r="D18" s="56" t="s">
        <v>351</v>
      </c>
      <c r="E18" s="58" t="s">
        <v>391</v>
      </c>
      <c r="F18" s="56" t="s">
        <v>361</v>
      </c>
      <c r="G18" s="56" t="s">
        <v>84</v>
      </c>
      <c r="H18" s="56" t="s">
        <v>355</v>
      </c>
      <c r="I18" s="56" t="s">
        <v>356</v>
      </c>
      <c r="J18" s="58" t="s">
        <v>373</v>
      </c>
    </row>
    <row r="19" ht="25" customHeight="1" spans="1:10">
      <c r="A19" s="71"/>
      <c r="B19" s="68"/>
      <c r="C19" s="56" t="s">
        <v>350</v>
      </c>
      <c r="D19" s="56" t="s">
        <v>351</v>
      </c>
      <c r="E19" s="58" t="s">
        <v>392</v>
      </c>
      <c r="F19" s="56" t="s">
        <v>361</v>
      </c>
      <c r="G19" s="56" t="s">
        <v>92</v>
      </c>
      <c r="H19" s="56" t="s">
        <v>355</v>
      </c>
      <c r="I19" s="56" t="s">
        <v>356</v>
      </c>
      <c r="J19" s="58" t="s">
        <v>393</v>
      </c>
    </row>
    <row r="20" ht="25" customHeight="1" spans="1:10">
      <c r="A20" s="71"/>
      <c r="B20" s="68"/>
      <c r="C20" s="56" t="s">
        <v>350</v>
      </c>
      <c r="D20" s="56" t="s">
        <v>351</v>
      </c>
      <c r="E20" s="58" t="s">
        <v>394</v>
      </c>
      <c r="F20" s="56" t="s">
        <v>361</v>
      </c>
      <c r="G20" s="56" t="s">
        <v>395</v>
      </c>
      <c r="H20" s="56" t="s">
        <v>382</v>
      </c>
      <c r="I20" s="56" t="s">
        <v>356</v>
      </c>
      <c r="J20" s="58" t="s">
        <v>396</v>
      </c>
    </row>
    <row r="21" ht="25" customHeight="1" spans="1:10">
      <c r="A21" s="71"/>
      <c r="B21" s="68"/>
      <c r="C21" s="56" t="s">
        <v>350</v>
      </c>
      <c r="D21" s="56" t="s">
        <v>351</v>
      </c>
      <c r="E21" s="58" t="s">
        <v>397</v>
      </c>
      <c r="F21" s="56" t="s">
        <v>361</v>
      </c>
      <c r="G21" s="56" t="s">
        <v>398</v>
      </c>
      <c r="H21" s="56" t="s">
        <v>399</v>
      </c>
      <c r="I21" s="56" t="s">
        <v>356</v>
      </c>
      <c r="J21" s="58" t="s">
        <v>400</v>
      </c>
    </row>
    <row r="22" ht="25" customHeight="1" spans="1:10">
      <c r="A22" s="71"/>
      <c r="B22" s="68"/>
      <c r="C22" s="56" t="s">
        <v>350</v>
      </c>
      <c r="D22" s="56" t="s">
        <v>351</v>
      </c>
      <c r="E22" s="58" t="s">
        <v>401</v>
      </c>
      <c r="F22" s="56" t="s">
        <v>361</v>
      </c>
      <c r="G22" s="56" t="s">
        <v>402</v>
      </c>
      <c r="H22" s="56" t="s">
        <v>382</v>
      </c>
      <c r="I22" s="56" t="s">
        <v>356</v>
      </c>
      <c r="J22" s="58" t="s">
        <v>403</v>
      </c>
    </row>
    <row r="23" ht="25" customHeight="1" spans="1:10">
      <c r="A23" s="71"/>
      <c r="B23" s="68"/>
      <c r="C23" s="56" t="s">
        <v>350</v>
      </c>
      <c r="D23" s="56" t="s">
        <v>351</v>
      </c>
      <c r="E23" s="58" t="s">
        <v>404</v>
      </c>
      <c r="F23" s="56" t="s">
        <v>361</v>
      </c>
      <c r="G23" s="56" t="s">
        <v>89</v>
      </c>
      <c r="H23" s="56" t="s">
        <v>355</v>
      </c>
      <c r="I23" s="56" t="s">
        <v>356</v>
      </c>
      <c r="J23" s="58" t="s">
        <v>403</v>
      </c>
    </row>
    <row r="24" ht="25" customHeight="1" spans="1:10">
      <c r="A24" s="71"/>
      <c r="B24" s="68"/>
      <c r="C24" s="56" t="s">
        <v>350</v>
      </c>
      <c r="D24" s="56" t="s">
        <v>351</v>
      </c>
      <c r="E24" s="58" t="s">
        <v>405</v>
      </c>
      <c r="F24" s="56" t="s">
        <v>361</v>
      </c>
      <c r="G24" s="56" t="s">
        <v>92</v>
      </c>
      <c r="H24" s="56" t="s">
        <v>355</v>
      </c>
      <c r="I24" s="56" t="s">
        <v>356</v>
      </c>
      <c r="J24" s="58" t="s">
        <v>406</v>
      </c>
    </row>
    <row r="25" ht="25" customHeight="1" spans="1:10">
      <c r="A25" s="71"/>
      <c r="B25" s="68"/>
      <c r="C25" s="56" t="s">
        <v>350</v>
      </c>
      <c r="D25" s="56" t="s">
        <v>351</v>
      </c>
      <c r="E25" s="58" t="s">
        <v>407</v>
      </c>
      <c r="F25" s="56" t="s">
        <v>361</v>
      </c>
      <c r="G25" s="56" t="s">
        <v>92</v>
      </c>
      <c r="H25" s="56" t="s">
        <v>355</v>
      </c>
      <c r="I25" s="56" t="s">
        <v>356</v>
      </c>
      <c r="J25" s="58" t="s">
        <v>408</v>
      </c>
    </row>
    <row r="26" ht="25" customHeight="1" spans="1:10">
      <c r="A26" s="71"/>
      <c r="B26" s="68"/>
      <c r="C26" s="56" t="s">
        <v>350</v>
      </c>
      <c r="D26" s="56" t="s">
        <v>351</v>
      </c>
      <c r="E26" s="58" t="s">
        <v>409</v>
      </c>
      <c r="F26" s="56" t="s">
        <v>361</v>
      </c>
      <c r="G26" s="56" t="s">
        <v>402</v>
      </c>
      <c r="H26" s="56" t="s">
        <v>355</v>
      </c>
      <c r="I26" s="56" t="s">
        <v>356</v>
      </c>
      <c r="J26" s="58" t="s">
        <v>410</v>
      </c>
    </row>
    <row r="27" ht="25" customHeight="1" spans="1:10">
      <c r="A27" s="71"/>
      <c r="B27" s="68"/>
      <c r="C27" s="56" t="s">
        <v>350</v>
      </c>
      <c r="D27" s="56" t="s">
        <v>351</v>
      </c>
      <c r="E27" s="58" t="s">
        <v>411</v>
      </c>
      <c r="F27" s="56" t="s">
        <v>361</v>
      </c>
      <c r="G27" s="56" t="s">
        <v>85</v>
      </c>
      <c r="H27" s="56" t="s">
        <v>355</v>
      </c>
      <c r="I27" s="56" t="s">
        <v>356</v>
      </c>
      <c r="J27" s="58" t="s">
        <v>412</v>
      </c>
    </row>
    <row r="28" ht="25" customHeight="1" spans="1:10">
      <c r="A28" s="71"/>
      <c r="B28" s="68"/>
      <c r="C28" s="56" t="s">
        <v>350</v>
      </c>
      <c r="D28" s="56" t="s">
        <v>351</v>
      </c>
      <c r="E28" s="58" t="s">
        <v>413</v>
      </c>
      <c r="F28" s="56" t="s">
        <v>361</v>
      </c>
      <c r="G28" s="56" t="s">
        <v>87</v>
      </c>
      <c r="H28" s="56" t="s">
        <v>414</v>
      </c>
      <c r="I28" s="56" t="s">
        <v>356</v>
      </c>
      <c r="J28" s="58" t="s">
        <v>413</v>
      </c>
    </row>
    <row r="29" ht="25" customHeight="1" spans="1:10">
      <c r="A29" s="71"/>
      <c r="B29" s="68"/>
      <c r="C29" s="56" t="s">
        <v>350</v>
      </c>
      <c r="D29" s="56" t="s">
        <v>351</v>
      </c>
      <c r="E29" s="58" t="s">
        <v>415</v>
      </c>
      <c r="F29" s="56" t="s">
        <v>361</v>
      </c>
      <c r="G29" s="56" t="s">
        <v>84</v>
      </c>
      <c r="H29" s="56" t="s">
        <v>416</v>
      </c>
      <c r="I29" s="56" t="s">
        <v>356</v>
      </c>
      <c r="J29" s="58" t="s">
        <v>417</v>
      </c>
    </row>
    <row r="30" ht="25" customHeight="1" spans="1:10">
      <c r="A30" s="71"/>
      <c r="B30" s="68"/>
      <c r="C30" s="56" t="s">
        <v>358</v>
      </c>
      <c r="D30" s="56" t="s">
        <v>359</v>
      </c>
      <c r="E30" s="58" t="s">
        <v>418</v>
      </c>
      <c r="F30" s="56" t="s">
        <v>361</v>
      </c>
      <c r="G30" s="56" t="s">
        <v>87</v>
      </c>
      <c r="H30" s="56" t="s">
        <v>419</v>
      </c>
      <c r="I30" s="56" t="s">
        <v>356</v>
      </c>
      <c r="J30" s="58" t="s">
        <v>420</v>
      </c>
    </row>
    <row r="31" ht="25" customHeight="1" spans="1:10">
      <c r="A31" s="71"/>
      <c r="B31" s="68"/>
      <c r="C31" s="56" t="s">
        <v>358</v>
      </c>
      <c r="D31" s="56" t="s">
        <v>359</v>
      </c>
      <c r="E31" s="58" t="s">
        <v>421</v>
      </c>
      <c r="F31" s="56" t="s">
        <v>361</v>
      </c>
      <c r="G31" s="56" t="s">
        <v>375</v>
      </c>
      <c r="H31" s="56" t="s">
        <v>355</v>
      </c>
      <c r="I31" s="56" t="s">
        <v>356</v>
      </c>
      <c r="J31" s="58" t="s">
        <v>422</v>
      </c>
    </row>
    <row r="32" ht="25" customHeight="1" spans="1:10">
      <c r="A32" s="71"/>
      <c r="B32" s="68"/>
      <c r="C32" s="56" t="s">
        <v>358</v>
      </c>
      <c r="D32" s="56" t="s">
        <v>359</v>
      </c>
      <c r="E32" s="58" t="s">
        <v>423</v>
      </c>
      <c r="F32" s="56" t="s">
        <v>361</v>
      </c>
      <c r="G32" s="56" t="s">
        <v>87</v>
      </c>
      <c r="H32" s="56" t="s">
        <v>355</v>
      </c>
      <c r="I32" s="56" t="s">
        <v>356</v>
      </c>
      <c r="J32" s="58" t="s">
        <v>422</v>
      </c>
    </row>
    <row r="33" ht="25" customHeight="1" spans="1:10">
      <c r="A33" s="71"/>
      <c r="B33" s="68"/>
      <c r="C33" s="56" t="s">
        <v>358</v>
      </c>
      <c r="D33" s="56" t="s">
        <v>359</v>
      </c>
      <c r="E33" s="58" t="s">
        <v>424</v>
      </c>
      <c r="F33" s="56" t="s">
        <v>361</v>
      </c>
      <c r="G33" s="56" t="s">
        <v>91</v>
      </c>
      <c r="H33" s="56" t="s">
        <v>425</v>
      </c>
      <c r="I33" s="56" t="s">
        <v>356</v>
      </c>
      <c r="J33" s="58" t="s">
        <v>426</v>
      </c>
    </row>
    <row r="34" ht="25" customHeight="1" spans="1:10">
      <c r="A34" s="71"/>
      <c r="B34" s="68"/>
      <c r="C34" s="56" t="s">
        <v>358</v>
      </c>
      <c r="D34" s="56" t="s">
        <v>359</v>
      </c>
      <c r="E34" s="58" t="s">
        <v>427</v>
      </c>
      <c r="F34" s="56" t="s">
        <v>361</v>
      </c>
      <c r="G34" s="56" t="s">
        <v>84</v>
      </c>
      <c r="H34" s="56" t="s">
        <v>425</v>
      </c>
      <c r="I34" s="56" t="s">
        <v>356</v>
      </c>
      <c r="J34" s="58" t="s">
        <v>428</v>
      </c>
    </row>
    <row r="35" ht="25" customHeight="1" spans="1:10">
      <c r="A35" s="71"/>
      <c r="B35" s="68"/>
      <c r="C35" s="56" t="s">
        <v>358</v>
      </c>
      <c r="D35" s="56" t="s">
        <v>359</v>
      </c>
      <c r="E35" s="58" t="s">
        <v>429</v>
      </c>
      <c r="F35" s="56" t="s">
        <v>361</v>
      </c>
      <c r="G35" s="56" t="s">
        <v>430</v>
      </c>
      <c r="H35" s="56" t="s">
        <v>425</v>
      </c>
      <c r="I35" s="56" t="s">
        <v>356</v>
      </c>
      <c r="J35" s="58" t="s">
        <v>431</v>
      </c>
    </row>
    <row r="36" ht="25" customHeight="1" spans="1:10">
      <c r="A36" s="71"/>
      <c r="B36" s="68"/>
      <c r="C36" s="56" t="s">
        <v>358</v>
      </c>
      <c r="D36" s="56" t="s">
        <v>432</v>
      </c>
      <c r="E36" s="58" t="s">
        <v>433</v>
      </c>
      <c r="F36" s="56" t="s">
        <v>361</v>
      </c>
      <c r="G36" s="56" t="s">
        <v>434</v>
      </c>
      <c r="H36" s="56" t="s">
        <v>414</v>
      </c>
      <c r="I36" s="56" t="s">
        <v>356</v>
      </c>
      <c r="J36" s="58" t="s">
        <v>435</v>
      </c>
    </row>
    <row r="37" ht="25" customHeight="1" spans="1:10">
      <c r="A37" s="71"/>
      <c r="B37" s="68"/>
      <c r="C37" s="56" t="s">
        <v>358</v>
      </c>
      <c r="D37" s="56" t="s">
        <v>432</v>
      </c>
      <c r="E37" s="58" t="s">
        <v>436</v>
      </c>
      <c r="F37" s="56" t="s">
        <v>361</v>
      </c>
      <c r="G37" s="56" t="s">
        <v>434</v>
      </c>
      <c r="H37" s="56" t="s">
        <v>414</v>
      </c>
      <c r="I37" s="56" t="s">
        <v>356</v>
      </c>
      <c r="J37" s="58" t="s">
        <v>436</v>
      </c>
    </row>
    <row r="38" ht="25" customHeight="1" spans="1:10">
      <c r="A38" s="71"/>
      <c r="B38" s="68"/>
      <c r="C38" s="56" t="s">
        <v>358</v>
      </c>
      <c r="D38" s="56" t="s">
        <v>432</v>
      </c>
      <c r="E38" s="58" t="s">
        <v>437</v>
      </c>
      <c r="F38" s="56" t="s">
        <v>361</v>
      </c>
      <c r="G38" s="56" t="s">
        <v>434</v>
      </c>
      <c r="H38" s="56" t="s">
        <v>414</v>
      </c>
      <c r="I38" s="56" t="s">
        <v>356</v>
      </c>
      <c r="J38" s="58" t="s">
        <v>437</v>
      </c>
    </row>
    <row r="39" ht="25" customHeight="1" spans="1:10">
      <c r="A39" s="71"/>
      <c r="B39" s="68"/>
      <c r="C39" s="56" t="s">
        <v>358</v>
      </c>
      <c r="D39" s="56" t="s">
        <v>432</v>
      </c>
      <c r="E39" s="58" t="s">
        <v>438</v>
      </c>
      <c r="F39" s="56" t="s">
        <v>361</v>
      </c>
      <c r="G39" s="56" t="s">
        <v>434</v>
      </c>
      <c r="H39" s="56" t="s">
        <v>414</v>
      </c>
      <c r="I39" s="56" t="s">
        <v>356</v>
      </c>
      <c r="J39" s="58" t="s">
        <v>438</v>
      </c>
    </row>
    <row r="40" ht="27" customHeight="1" spans="1:10">
      <c r="A40" s="72"/>
      <c r="B40" s="69"/>
      <c r="C40" s="56" t="s">
        <v>366</v>
      </c>
      <c r="D40" s="56" t="s">
        <v>367</v>
      </c>
      <c r="E40" s="58" t="s">
        <v>439</v>
      </c>
      <c r="F40" s="56" t="s">
        <v>361</v>
      </c>
      <c r="G40" s="56" t="s">
        <v>369</v>
      </c>
      <c r="H40" s="56" t="s">
        <v>363</v>
      </c>
      <c r="I40" s="56" t="s">
        <v>356</v>
      </c>
      <c r="J40" s="58" t="s">
        <v>440</v>
      </c>
    </row>
    <row r="41" ht="25" customHeight="1" spans="1:10">
      <c r="A41" s="70" t="s">
        <v>327</v>
      </c>
      <c r="B41" s="73" t="s">
        <v>441</v>
      </c>
      <c r="C41" s="56" t="s">
        <v>350</v>
      </c>
      <c r="D41" s="56" t="s">
        <v>351</v>
      </c>
      <c r="E41" s="58" t="s">
        <v>442</v>
      </c>
      <c r="F41" s="56" t="s">
        <v>361</v>
      </c>
      <c r="G41" s="56" t="s">
        <v>375</v>
      </c>
      <c r="H41" s="56" t="s">
        <v>355</v>
      </c>
      <c r="I41" s="56" t="s">
        <v>356</v>
      </c>
      <c r="J41" s="58" t="s">
        <v>443</v>
      </c>
    </row>
    <row r="42" ht="25" customHeight="1" spans="1:10">
      <c r="A42" s="71"/>
      <c r="B42" s="68"/>
      <c r="C42" s="56" t="s">
        <v>350</v>
      </c>
      <c r="D42" s="56" t="s">
        <v>351</v>
      </c>
      <c r="E42" s="58" t="s">
        <v>444</v>
      </c>
      <c r="F42" s="56" t="s">
        <v>361</v>
      </c>
      <c r="G42" s="56" t="s">
        <v>375</v>
      </c>
      <c r="H42" s="56" t="s">
        <v>355</v>
      </c>
      <c r="I42" s="56" t="s">
        <v>356</v>
      </c>
      <c r="J42" s="58" t="s">
        <v>445</v>
      </c>
    </row>
    <row r="43" ht="25" customHeight="1" spans="1:10">
      <c r="A43" s="71"/>
      <c r="B43" s="68"/>
      <c r="C43" s="56" t="s">
        <v>350</v>
      </c>
      <c r="D43" s="56" t="s">
        <v>351</v>
      </c>
      <c r="E43" s="58" t="s">
        <v>446</v>
      </c>
      <c r="F43" s="56" t="s">
        <v>361</v>
      </c>
      <c r="G43" s="56" t="s">
        <v>375</v>
      </c>
      <c r="H43" s="56" t="s">
        <v>355</v>
      </c>
      <c r="I43" s="56" t="s">
        <v>356</v>
      </c>
      <c r="J43" s="58" t="s">
        <v>447</v>
      </c>
    </row>
    <row r="44" ht="25" customHeight="1" spans="1:10">
      <c r="A44" s="71"/>
      <c r="B44" s="68"/>
      <c r="C44" s="56" t="s">
        <v>350</v>
      </c>
      <c r="D44" s="56" t="s">
        <v>351</v>
      </c>
      <c r="E44" s="58" t="s">
        <v>448</v>
      </c>
      <c r="F44" s="56" t="s">
        <v>361</v>
      </c>
      <c r="G44" s="56" t="s">
        <v>85</v>
      </c>
      <c r="H44" s="56" t="s">
        <v>449</v>
      </c>
      <c r="I44" s="56" t="s">
        <v>356</v>
      </c>
      <c r="J44" s="58" t="s">
        <v>448</v>
      </c>
    </row>
    <row r="45" ht="25" customHeight="1" spans="1:10">
      <c r="A45" s="71"/>
      <c r="B45" s="68"/>
      <c r="C45" s="56" t="s">
        <v>350</v>
      </c>
      <c r="D45" s="56" t="s">
        <v>351</v>
      </c>
      <c r="E45" s="58" t="s">
        <v>450</v>
      </c>
      <c r="F45" s="56" t="s">
        <v>361</v>
      </c>
      <c r="G45" s="56" t="s">
        <v>381</v>
      </c>
      <c r="H45" s="56" t="s">
        <v>382</v>
      </c>
      <c r="I45" s="56" t="s">
        <v>356</v>
      </c>
      <c r="J45" s="58" t="s">
        <v>403</v>
      </c>
    </row>
    <row r="46" ht="34" customHeight="1" spans="1:10">
      <c r="A46" s="71"/>
      <c r="B46" s="68"/>
      <c r="C46" s="56" t="s">
        <v>350</v>
      </c>
      <c r="D46" s="56" t="s">
        <v>351</v>
      </c>
      <c r="E46" s="58" t="s">
        <v>451</v>
      </c>
      <c r="F46" s="56" t="s">
        <v>361</v>
      </c>
      <c r="G46" s="56" t="s">
        <v>84</v>
      </c>
      <c r="H46" s="56" t="s">
        <v>449</v>
      </c>
      <c r="I46" s="56" t="s">
        <v>356</v>
      </c>
      <c r="J46" s="58" t="s">
        <v>452</v>
      </c>
    </row>
    <row r="47" ht="25" customHeight="1" spans="1:10">
      <c r="A47" s="71"/>
      <c r="B47" s="68"/>
      <c r="C47" s="56" t="s">
        <v>350</v>
      </c>
      <c r="D47" s="56" t="s">
        <v>351</v>
      </c>
      <c r="E47" s="58" t="s">
        <v>453</v>
      </c>
      <c r="F47" s="56" t="s">
        <v>361</v>
      </c>
      <c r="G47" s="56" t="s">
        <v>375</v>
      </c>
      <c r="H47" s="56" t="s">
        <v>449</v>
      </c>
      <c r="I47" s="56" t="s">
        <v>356</v>
      </c>
      <c r="J47" s="58" t="s">
        <v>454</v>
      </c>
    </row>
    <row r="48" ht="25" customHeight="1" spans="1:10">
      <c r="A48" s="71"/>
      <c r="B48" s="68"/>
      <c r="C48" s="56" t="s">
        <v>350</v>
      </c>
      <c r="D48" s="56" t="s">
        <v>351</v>
      </c>
      <c r="E48" s="58" t="s">
        <v>455</v>
      </c>
      <c r="F48" s="56" t="s">
        <v>361</v>
      </c>
      <c r="G48" s="56" t="s">
        <v>395</v>
      </c>
      <c r="H48" s="56" t="s">
        <v>419</v>
      </c>
      <c r="I48" s="56" t="s">
        <v>356</v>
      </c>
      <c r="J48" s="58" t="s">
        <v>456</v>
      </c>
    </row>
    <row r="49" ht="25" customHeight="1" spans="1:10">
      <c r="A49" s="71"/>
      <c r="B49" s="68"/>
      <c r="C49" s="56" t="s">
        <v>358</v>
      </c>
      <c r="D49" s="56" t="s">
        <v>359</v>
      </c>
      <c r="E49" s="58" t="s">
        <v>457</v>
      </c>
      <c r="F49" s="56" t="s">
        <v>361</v>
      </c>
      <c r="G49" s="56" t="s">
        <v>458</v>
      </c>
      <c r="H49" s="56" t="s">
        <v>414</v>
      </c>
      <c r="I49" s="56" t="s">
        <v>356</v>
      </c>
      <c r="J49" s="58" t="s">
        <v>459</v>
      </c>
    </row>
    <row r="50" ht="32" customHeight="1" spans="1:10">
      <c r="A50" s="71"/>
      <c r="B50" s="68"/>
      <c r="C50" s="56" t="s">
        <v>358</v>
      </c>
      <c r="D50" s="56" t="s">
        <v>432</v>
      </c>
      <c r="E50" s="58" t="s">
        <v>460</v>
      </c>
      <c r="F50" s="56" t="s">
        <v>361</v>
      </c>
      <c r="G50" s="56" t="s">
        <v>461</v>
      </c>
      <c r="H50" s="56" t="s">
        <v>414</v>
      </c>
      <c r="I50" s="56" t="s">
        <v>356</v>
      </c>
      <c r="J50" s="58" t="s">
        <v>462</v>
      </c>
    </row>
    <row r="51" ht="67" customHeight="1" spans="1:10">
      <c r="A51" s="72"/>
      <c r="B51" s="69"/>
      <c r="C51" s="56" t="s">
        <v>366</v>
      </c>
      <c r="D51" s="56" t="s">
        <v>367</v>
      </c>
      <c r="E51" s="58" t="s">
        <v>463</v>
      </c>
      <c r="F51" s="56" t="s">
        <v>361</v>
      </c>
      <c r="G51" s="56" t="s">
        <v>464</v>
      </c>
      <c r="H51" s="56" t="s">
        <v>363</v>
      </c>
      <c r="I51" s="56" t="s">
        <v>356</v>
      </c>
      <c r="J51" s="58" t="s">
        <v>465</v>
      </c>
    </row>
    <row r="52" ht="40" customHeight="1" spans="1:10">
      <c r="A52" s="70" t="s">
        <v>323</v>
      </c>
      <c r="B52" s="67" t="s">
        <v>466</v>
      </c>
      <c r="C52" s="56" t="s">
        <v>350</v>
      </c>
      <c r="D52" s="56" t="s">
        <v>351</v>
      </c>
      <c r="E52" s="58" t="s">
        <v>467</v>
      </c>
      <c r="F52" s="56" t="s">
        <v>361</v>
      </c>
      <c r="G52" s="56" t="s">
        <v>375</v>
      </c>
      <c r="H52" s="56" t="s">
        <v>468</v>
      </c>
      <c r="I52" s="56" t="s">
        <v>356</v>
      </c>
      <c r="J52" s="58" t="s">
        <v>469</v>
      </c>
    </row>
    <row r="53" ht="39" customHeight="1" spans="1:10">
      <c r="A53" s="71"/>
      <c r="B53" s="68"/>
      <c r="C53" s="56" t="s">
        <v>350</v>
      </c>
      <c r="D53" s="56" t="s">
        <v>351</v>
      </c>
      <c r="E53" s="58" t="s">
        <v>470</v>
      </c>
      <c r="F53" s="56" t="s">
        <v>361</v>
      </c>
      <c r="G53" s="56" t="s">
        <v>471</v>
      </c>
      <c r="H53" s="56" t="s">
        <v>382</v>
      </c>
      <c r="I53" s="56" t="s">
        <v>356</v>
      </c>
      <c r="J53" s="58" t="s">
        <v>472</v>
      </c>
    </row>
    <row r="54" ht="37" customHeight="1" spans="1:10">
      <c r="A54" s="71"/>
      <c r="B54" s="68"/>
      <c r="C54" s="56" t="s">
        <v>350</v>
      </c>
      <c r="D54" s="56" t="s">
        <v>351</v>
      </c>
      <c r="E54" s="58" t="s">
        <v>473</v>
      </c>
      <c r="F54" s="56" t="s">
        <v>361</v>
      </c>
      <c r="G54" s="56" t="s">
        <v>92</v>
      </c>
      <c r="H54" s="56" t="s">
        <v>355</v>
      </c>
      <c r="I54" s="56" t="s">
        <v>356</v>
      </c>
      <c r="J54" s="58" t="s">
        <v>474</v>
      </c>
    </row>
    <row r="55" ht="39" customHeight="1" spans="1:10">
      <c r="A55" s="71"/>
      <c r="B55" s="68"/>
      <c r="C55" s="56" t="s">
        <v>358</v>
      </c>
      <c r="D55" s="56" t="s">
        <v>359</v>
      </c>
      <c r="E55" s="58" t="s">
        <v>475</v>
      </c>
      <c r="F55" s="56" t="s">
        <v>361</v>
      </c>
      <c r="G55" s="56" t="s">
        <v>434</v>
      </c>
      <c r="H55" s="56" t="s">
        <v>363</v>
      </c>
      <c r="I55" s="56" t="s">
        <v>356</v>
      </c>
      <c r="J55" s="58" t="s">
        <v>476</v>
      </c>
    </row>
    <row r="56" ht="89" customHeight="1" spans="1:10">
      <c r="A56" s="72"/>
      <c r="B56" s="69"/>
      <c r="C56" s="56" t="s">
        <v>366</v>
      </c>
      <c r="D56" s="56" t="s">
        <v>367</v>
      </c>
      <c r="E56" s="58" t="s">
        <v>463</v>
      </c>
      <c r="F56" s="56" t="s">
        <v>361</v>
      </c>
      <c r="G56" s="56" t="s">
        <v>464</v>
      </c>
      <c r="H56" s="56" t="s">
        <v>363</v>
      </c>
      <c r="I56" s="56" t="s">
        <v>356</v>
      </c>
      <c r="J56" s="58" t="s">
        <v>477</v>
      </c>
    </row>
    <row r="57" ht="25" customHeight="1" spans="1:10">
      <c r="A57" s="70" t="s">
        <v>329</v>
      </c>
      <c r="B57" s="67" t="s">
        <v>478</v>
      </c>
      <c r="C57" s="56" t="s">
        <v>350</v>
      </c>
      <c r="D57" s="56" t="s">
        <v>351</v>
      </c>
      <c r="E57" s="58" t="s">
        <v>407</v>
      </c>
      <c r="F57" s="56" t="s">
        <v>361</v>
      </c>
      <c r="G57" s="56" t="s">
        <v>92</v>
      </c>
      <c r="H57" s="56" t="s">
        <v>355</v>
      </c>
      <c r="I57" s="56" t="s">
        <v>356</v>
      </c>
      <c r="J57" s="58" t="s">
        <v>479</v>
      </c>
    </row>
    <row r="58" ht="22" customHeight="1" spans="1:10">
      <c r="A58" s="71"/>
      <c r="B58" s="68"/>
      <c r="C58" s="56" t="s">
        <v>350</v>
      </c>
      <c r="D58" s="56" t="s">
        <v>351</v>
      </c>
      <c r="E58" s="58" t="s">
        <v>409</v>
      </c>
      <c r="F58" s="56" t="s">
        <v>361</v>
      </c>
      <c r="G58" s="56" t="s">
        <v>402</v>
      </c>
      <c r="H58" s="56" t="s">
        <v>382</v>
      </c>
      <c r="I58" s="56" t="s">
        <v>356</v>
      </c>
      <c r="J58" s="58" t="s">
        <v>480</v>
      </c>
    </row>
    <row r="59" ht="32" customHeight="1" spans="1:10">
      <c r="A59" s="71"/>
      <c r="B59" s="68"/>
      <c r="C59" s="56" t="s">
        <v>350</v>
      </c>
      <c r="D59" s="56" t="s">
        <v>351</v>
      </c>
      <c r="E59" s="58" t="s">
        <v>481</v>
      </c>
      <c r="F59" s="56" t="s">
        <v>361</v>
      </c>
      <c r="G59" s="56" t="s">
        <v>84</v>
      </c>
      <c r="H59" s="56" t="s">
        <v>419</v>
      </c>
      <c r="I59" s="56" t="s">
        <v>356</v>
      </c>
      <c r="J59" s="58" t="s">
        <v>482</v>
      </c>
    </row>
    <row r="60" ht="21" customHeight="1" spans="1:10">
      <c r="A60" s="71"/>
      <c r="B60" s="68"/>
      <c r="C60" s="56" t="s">
        <v>350</v>
      </c>
      <c r="D60" s="56" t="s">
        <v>351</v>
      </c>
      <c r="E60" s="58" t="s">
        <v>483</v>
      </c>
      <c r="F60" s="56" t="s">
        <v>361</v>
      </c>
      <c r="G60" s="56" t="s">
        <v>375</v>
      </c>
      <c r="H60" s="56" t="s">
        <v>382</v>
      </c>
      <c r="I60" s="56" t="s">
        <v>356</v>
      </c>
      <c r="J60" s="58" t="s">
        <v>484</v>
      </c>
    </row>
    <row r="61" ht="26" customHeight="1" spans="1:10">
      <c r="A61" s="71"/>
      <c r="B61" s="68"/>
      <c r="C61" s="56" t="s">
        <v>350</v>
      </c>
      <c r="D61" s="56" t="s">
        <v>351</v>
      </c>
      <c r="E61" s="58" t="s">
        <v>485</v>
      </c>
      <c r="F61" s="56" t="s">
        <v>361</v>
      </c>
      <c r="G61" s="56" t="s">
        <v>486</v>
      </c>
      <c r="H61" s="56" t="s">
        <v>425</v>
      </c>
      <c r="I61" s="56" t="s">
        <v>356</v>
      </c>
      <c r="J61" s="58" t="s">
        <v>487</v>
      </c>
    </row>
    <row r="62" ht="27" customHeight="1" spans="1:10">
      <c r="A62" s="71"/>
      <c r="B62" s="68"/>
      <c r="C62" s="56" t="s">
        <v>358</v>
      </c>
      <c r="D62" s="56" t="s">
        <v>432</v>
      </c>
      <c r="E62" s="58" t="s">
        <v>488</v>
      </c>
      <c r="F62" s="56" t="s">
        <v>361</v>
      </c>
      <c r="G62" s="56" t="s">
        <v>86</v>
      </c>
      <c r="H62" s="56" t="s">
        <v>355</v>
      </c>
      <c r="I62" s="56" t="s">
        <v>356</v>
      </c>
      <c r="J62" s="58" t="s">
        <v>489</v>
      </c>
    </row>
    <row r="63" ht="76" customHeight="1" spans="1:10">
      <c r="A63" s="72"/>
      <c r="B63" s="69"/>
      <c r="C63" s="56" t="s">
        <v>366</v>
      </c>
      <c r="D63" s="56" t="s">
        <v>367</v>
      </c>
      <c r="E63" s="58" t="s">
        <v>490</v>
      </c>
      <c r="F63" s="56" t="s">
        <v>361</v>
      </c>
      <c r="G63" s="56" t="s">
        <v>369</v>
      </c>
      <c r="H63" s="56" t="s">
        <v>363</v>
      </c>
      <c r="I63" s="56" t="s">
        <v>356</v>
      </c>
      <c r="J63" s="58" t="s">
        <v>491</v>
      </c>
    </row>
    <row r="64" ht="25" customHeight="1" spans="1:10">
      <c r="A64" s="70" t="s">
        <v>333</v>
      </c>
      <c r="B64" s="70" t="s">
        <v>492</v>
      </c>
      <c r="C64" s="56" t="s">
        <v>350</v>
      </c>
      <c r="D64" s="56" t="s">
        <v>351</v>
      </c>
      <c r="E64" s="58" t="s">
        <v>493</v>
      </c>
      <c r="F64" s="56" t="s">
        <v>361</v>
      </c>
      <c r="G64" s="56" t="s">
        <v>85</v>
      </c>
      <c r="H64" s="56" t="s">
        <v>419</v>
      </c>
      <c r="I64" s="56" t="s">
        <v>356</v>
      </c>
      <c r="J64" s="58" t="s">
        <v>494</v>
      </c>
    </row>
    <row r="65" ht="32" customHeight="1" spans="1:10">
      <c r="A65" s="71"/>
      <c r="B65" s="71"/>
      <c r="C65" s="56" t="s">
        <v>358</v>
      </c>
      <c r="D65" s="56" t="s">
        <v>359</v>
      </c>
      <c r="E65" s="58" t="s">
        <v>495</v>
      </c>
      <c r="F65" s="56" t="s">
        <v>361</v>
      </c>
      <c r="G65" s="56" t="s">
        <v>496</v>
      </c>
      <c r="H65" s="56" t="s">
        <v>497</v>
      </c>
      <c r="I65" s="56" t="s">
        <v>364</v>
      </c>
      <c r="J65" s="58" t="s">
        <v>498</v>
      </c>
    </row>
    <row r="66" ht="34" customHeight="1" spans="1:10">
      <c r="A66" s="72"/>
      <c r="B66" s="72"/>
      <c r="C66" s="56" t="s">
        <v>366</v>
      </c>
      <c r="D66" s="56" t="s">
        <v>367</v>
      </c>
      <c r="E66" s="58" t="s">
        <v>368</v>
      </c>
      <c r="F66" s="56" t="s">
        <v>361</v>
      </c>
      <c r="G66" s="56" t="s">
        <v>362</v>
      </c>
      <c r="H66" s="56" t="s">
        <v>363</v>
      </c>
      <c r="I66" s="56" t="s">
        <v>364</v>
      </c>
      <c r="J66" s="58" t="s">
        <v>370</v>
      </c>
    </row>
  </sheetData>
  <mergeCells count="15">
    <mergeCell ref="A1:J1"/>
    <mergeCell ref="A2:J2"/>
    <mergeCell ref="A3:B3"/>
    <mergeCell ref="A6:A8"/>
    <mergeCell ref="A9:A40"/>
    <mergeCell ref="A41:A51"/>
    <mergeCell ref="A52:A56"/>
    <mergeCell ref="A57:A63"/>
    <mergeCell ref="A64:A66"/>
    <mergeCell ref="B6:B8"/>
    <mergeCell ref="B9:B40"/>
    <mergeCell ref="B41:B51"/>
    <mergeCell ref="B52:B56"/>
    <mergeCell ref="B57:B63"/>
    <mergeCell ref="B64:B66"/>
  </mergeCells>
  <pageMargins left="0.357638888888889" right="0.161111111111111" top="0.2125"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2025-02-17T09:32:00Z</dcterms:created>
  <dcterms:modified xsi:type="dcterms:W3CDTF">2025-02-19T01:39:20Z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7B344B690555488EAD2F58B804158AEA</vt:lpwstr>
  </property>
  <property fmtid="{D5CDD505-2E9C-101B-9397-08002B2CF9AE}" pid="3" name="KSOProductBuildVer">
    <vt:lpwstr>2052-11.8.2.12089</vt:lpwstr>
  </property>
</Properties>
</file>